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maria/Desktop/COTEC Gacela 2022/"/>
    </mc:Choice>
  </mc:AlternateContent>
  <xr:revisionPtr revIDLastSave="0" documentId="13_ncr:1_{BA3E3595-461E-124B-9804-6A71E4D58AC7}" xr6:coauthVersionLast="47" xr6:coauthVersionMax="47" xr10:uidLastSave="{00000000-0000-0000-0000-000000000000}"/>
  <bookViews>
    <workbookView xWindow="11160" yWindow="500" windowWidth="35460" windowHeight="20480" xr2:uid="{B7533DE3-709F-0B42-865D-A19833865D08}"/>
  </bookViews>
  <sheets>
    <sheet name="General" sheetId="1" r:id="rId1"/>
    <sheet name="CCAA y provincias" sheetId="2" r:id="rId2"/>
    <sheet name="Sectores" sheetId="4" r:id="rId3"/>
  </sheets>
  <definedNames>
    <definedName name="_xlnm._FilterDatabase" localSheetId="1" hidden="1">'CCAA y provincias'!$K$27:$R$27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56" i="1"/>
  <c r="C57" i="1"/>
  <c r="C58" i="1"/>
  <c r="C59" i="1"/>
  <c r="C60" i="1"/>
  <c r="C54" i="1"/>
  <c r="D23" i="2"/>
  <c r="B23" i="2"/>
  <c r="C23" i="2"/>
  <c r="E23" i="2"/>
  <c r="F23" i="2"/>
  <c r="G23" i="2"/>
</calcChain>
</file>

<file path=xl/sharedStrings.xml><?xml version="1.0" encoding="utf-8"?>
<sst xmlns="http://schemas.openxmlformats.org/spreadsheetml/2006/main" count="319" uniqueCount="172">
  <si>
    <t>Gacelas</t>
  </si>
  <si>
    <t>2009-2012</t>
  </si>
  <si>
    <t>2010-2013</t>
  </si>
  <si>
    <t>2011-2014</t>
  </si>
  <si>
    <t>2012-2015</t>
  </si>
  <si>
    <t>2013-2016</t>
  </si>
  <si>
    <t>2014-2017</t>
  </si>
  <si>
    <t>2015-2018</t>
  </si>
  <si>
    <t>2016-2019</t>
  </si>
  <si>
    <t>2017-2020</t>
  </si>
  <si>
    <t>Antigüedad</t>
  </si>
  <si>
    <t>6 años o menos</t>
  </si>
  <si>
    <t>Entre 7 y 10 años</t>
  </si>
  <si>
    <t>Entre 11 y 20 años</t>
  </si>
  <si>
    <t>Entre 20 y 30 años</t>
  </si>
  <si>
    <t>Entre 30 y 40 años</t>
  </si>
  <si>
    <t>Entre 40 y 50 años</t>
  </si>
  <si>
    <t>Más de 50 años</t>
  </si>
  <si>
    <t>Almería</t>
  </si>
  <si>
    <t>Cádiz</t>
  </si>
  <si>
    <t>Córdoba</t>
  </si>
  <si>
    <t>Granada</t>
  </si>
  <si>
    <t>Huelva</t>
  </si>
  <si>
    <t>Jaen</t>
  </si>
  <si>
    <t>Málaga</t>
  </si>
  <si>
    <t>Sevilla</t>
  </si>
  <si>
    <t>Huesca</t>
  </si>
  <si>
    <t>Teruel</t>
  </si>
  <si>
    <t>Zaragoza</t>
  </si>
  <si>
    <t>Asturias</t>
  </si>
  <si>
    <t>Baleares</t>
  </si>
  <si>
    <t>Las Palmas de Gran Canaria</t>
  </si>
  <si>
    <t>Santa Cruz de Tenerife</t>
  </si>
  <si>
    <t>Cantabria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</si>
  <si>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</si>
  <si>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</si>
  <si>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</si>
  <si>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</si>
  <si>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</si>
  <si>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</si>
  <si>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</si>
  <si>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</si>
  <si>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</si>
  <si>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</si>
  <si>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</si>
  <si>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</si>
  <si>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</si>
  <si>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</si>
  <si>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</si>
  <si>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</si>
  <si>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</si>
  <si>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</si>
  <si>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Ceuta</t>
  </si>
  <si>
    <t>Alicante</t>
  </si>
  <si>
    <t>Castellón</t>
  </si>
  <si>
    <t>Valencia</t>
  </si>
  <si>
    <t>Cáceres</t>
  </si>
  <si>
    <t>Badajoz</t>
  </si>
  <si>
    <t>a Coruña</t>
  </si>
  <si>
    <t>Lugo</t>
  </si>
  <si>
    <t>Ourense</t>
  </si>
  <si>
    <t>Pontevedra</t>
  </si>
  <si>
    <t>La Rioja</t>
  </si>
  <si>
    <t>Madrid</t>
  </si>
  <si>
    <t>Melilla</t>
  </si>
  <si>
    <t>Murcia</t>
  </si>
  <si>
    <t>Navarra</t>
  </si>
  <si>
    <t>Alava</t>
  </si>
  <si>
    <t>Guipuzcoa</t>
  </si>
  <si>
    <t>Vizcaya</t>
  </si>
  <si>
    <t>Andalucía</t>
  </si>
  <si>
    <t>Aragón</t>
  </si>
  <si>
    <t>Canarias</t>
  </si>
  <si>
    <t>Castilla-León</t>
  </si>
  <si>
    <t>Castilla-La Mancha</t>
  </si>
  <si>
    <t>Cataluña</t>
  </si>
  <si>
    <t>Com. Valenciana</t>
  </si>
  <si>
    <t>Extremadura</t>
  </si>
  <si>
    <t>Galicia</t>
  </si>
  <si>
    <t>País Vasco</t>
  </si>
  <si>
    <t>España</t>
  </si>
  <si>
    <t xml:space="preserve">    72 Investigación y desarrollo</t>
  </si>
  <si>
    <t xml:space="preserve">    61 Telecomunicaciones</t>
  </si>
  <si>
    <t xml:space="preserve">    64 Servicios financieros, excepto seguros y fondos de pensiones</t>
  </si>
  <si>
    <t xml:space="preserve">    21 Fabricación de productos farmacéuticos</t>
  </si>
  <si>
    <t xml:space="preserve">    53 Actividades postales y de correos</t>
  </si>
  <si>
    <t xml:space="preserve">    60 Actividades de programación y emisión de radio y televisión</t>
  </si>
  <si>
    <t xml:space="preserve">    75 Actividades veterinarias</t>
  </si>
  <si>
    <t xml:space="preserve">    27 Fabricación de material y equipo eléctrico</t>
  </si>
  <si>
    <t xml:space="preserve">    36 Captación, depuración y distribución de agua</t>
  </si>
  <si>
    <t xml:space="preserve">    58 Edición</t>
  </si>
  <si>
    <t xml:space="preserve">    86 Actividades sanitarias</t>
  </si>
  <si>
    <t xml:space="preserve">    17 Industria del papel</t>
  </si>
  <si>
    <t xml:space="preserve">    20 Industria química</t>
  </si>
  <si>
    <t xml:space="preserve">    35 Suministro de energía eléctrica, gas, vapor y aire acondicionado</t>
  </si>
  <si>
    <t xml:space="preserve">    90 Actividades de creación, artísticas y espectáculos</t>
  </si>
  <si>
    <t xml:space="preserve">    95 Reparación de ordenadores, efectos personales y artículos de uso doméstico</t>
  </si>
  <si>
    <t xml:space="preserve">    30 Fabricación de otro material de transporte</t>
  </si>
  <si>
    <t xml:space="preserve">    38 Recogida, tratamiento y eliminación de residuos; valorización</t>
  </si>
  <si>
    <t xml:space="preserve">    08 Otras industrias extractivas</t>
  </si>
  <si>
    <t xml:space="preserve">    18 Artes gráficas y reproducción de soportes grabados</t>
  </si>
  <si>
    <t xml:space="preserve">    31 Fabricación de muebles</t>
  </si>
  <si>
    <t xml:space="preserve">    59 Actividades cinematográficas, de vídeo y de programas de televisión, grabación de sonido y edición musical</t>
  </si>
  <si>
    <t xml:space="preserve">    24 Metalurgia; fabricación de productos de hierro, acero y ferroaleaciones</t>
  </si>
  <si>
    <t xml:space="preserve">    66 Actividades auxiliares a los servicios financieros y a los seguros</t>
  </si>
  <si>
    <t xml:space="preserve">    14 Confección de prendas de vestir</t>
  </si>
  <si>
    <t xml:space="preserve">    88 Actividades de servicios sociales sin alojamiento</t>
  </si>
  <si>
    <t xml:space="preserve">    11 Fabricación de bebidas</t>
  </si>
  <si>
    <t xml:space="preserve">    78 Actividades relacionadas con el empleo</t>
  </si>
  <si>
    <t xml:space="preserve">    63 Servicios de información</t>
  </si>
  <si>
    <t xml:space="preserve">    13 Industria textil</t>
  </si>
  <si>
    <t xml:space="preserve">    26 Fabricación de productos informáticos, electrónicos y ópticos</t>
  </si>
  <si>
    <t xml:space="preserve">    32 Otras industrias manufactureras</t>
  </si>
  <si>
    <t xml:space="preserve">    79 Actividades de agencias de viajes, operadores turísticos, servicios de reservas y actividades relacionadas con los mismos</t>
  </si>
  <si>
    <t xml:space="preserve">    70 Actividades de las sedes centrales; actividades de consultoría de gestión empresarial</t>
  </si>
  <si>
    <t xml:space="preserve">    87 Asistencia en establecimientos residenciales</t>
  </si>
  <si>
    <t xml:space="preserve">    29 Fabricación de vehículos de motor, remolques y semirremolques</t>
  </si>
  <si>
    <t xml:space="preserve">    96 Otros servicios personales</t>
  </si>
  <si>
    <t xml:space="preserve">    23 Fabricación de otros productos minerales no metálicos</t>
  </si>
  <si>
    <t xml:space="preserve">    77 Actividades de alquiler</t>
  </si>
  <si>
    <t xml:space="preserve">    92 Actividades de juegos de azar y apuestas</t>
  </si>
  <si>
    <t xml:space="preserve">    16 Industria de la madera y del corcho, excepto muebles; cestería y espartería</t>
  </si>
  <si>
    <t xml:space="preserve">    15 Industria del cuero y del calzado</t>
  </si>
  <si>
    <t xml:space="preserve">    69 Actividades jurídicas y de contabilidad</t>
  </si>
  <si>
    <t xml:space="preserve">    74 Otras actividades profesionales, científicas y técnicas</t>
  </si>
  <si>
    <t xml:space="preserve">    80 Actividades de seguridad e investigación</t>
  </si>
  <si>
    <t xml:space="preserve">    81 Servicios a edificios y actividades de jardinería</t>
  </si>
  <si>
    <t xml:space="preserve">    52 Almacenamiento y actividades anexas al transporte</t>
  </si>
  <si>
    <t xml:space="preserve">    68 Actividades inmobiliarias</t>
  </si>
  <si>
    <t xml:space="preserve">    33 Reparación e instalación de maquinaria y equipo</t>
  </si>
  <si>
    <t xml:space="preserve">    73 Publicidad y estudios de mercado</t>
  </si>
  <si>
    <t xml:space="preserve">    22 Fabricación de productos de caucho y plásticos</t>
  </si>
  <si>
    <t xml:space="preserve">    93 Actividades deportivas, recreativas y de entretenimiento</t>
  </si>
  <si>
    <t xml:space="preserve">    62 Programación, consultoría y otras actividades relacionadas con la informática</t>
  </si>
  <si>
    <t xml:space="preserve">    71 Servicios técnicos de arquitectura e ingeniería; ensayos y análisis técnicos</t>
  </si>
  <si>
    <t xml:space="preserve">    85 Educación</t>
  </si>
  <si>
    <t xml:space="preserve">    82 Actividades administrativas de oficina y otras actividades auxiliares a las empresas</t>
  </si>
  <si>
    <t xml:space="preserve">    28 Fabricación de maquinaria y equipo n.c.o.p.</t>
  </si>
  <si>
    <t xml:space="preserve">    10 Industria de la alimentación</t>
  </si>
  <si>
    <t xml:space="preserve">    42 Ingeniería civil</t>
  </si>
  <si>
    <t xml:space="preserve">    45 Venta y reparación de vehículos de motor y motocicletas</t>
  </si>
  <si>
    <t xml:space="preserve">    55 Servicios de alojamiento</t>
  </si>
  <si>
    <t xml:space="preserve">    47 Comercio al por menor, excepto de vehículos de motor y motocicletas</t>
  </si>
  <si>
    <t xml:space="preserve">    25 Fabricación de productos metálicos, excepto maquinaria y equipo</t>
  </si>
  <si>
    <t xml:space="preserve">    49 Transporte terrestre y por tubería</t>
  </si>
  <si>
    <t xml:space="preserve">    41 Construcción de edificios</t>
  </si>
  <si>
    <t xml:space="preserve">    43 Actividades de construcción especializada</t>
  </si>
  <si>
    <t xml:space="preserve">    56 Servicios de comidas y bebidas</t>
  </si>
  <si>
    <t xml:space="preserve">    46 Comercio al por mayor e intermediarios del comercio, excepto de vehículos de motor y motocicletas</t>
  </si>
  <si>
    <t>2019-2020</t>
  </si>
  <si>
    <t>* Nota: Sólo se incluyen aquellos sectores que cuentan con un mínimo de 100 empresas con 10 o más empleados</t>
  </si>
  <si>
    <t>Provincias</t>
  </si>
  <si>
    <t>Sectores. Código sectorial a 2 dígitos CNAE 2009</t>
  </si>
  <si>
    <t>Periodo</t>
  </si>
  <si>
    <t>No Gacelas</t>
  </si>
  <si>
    <t>* Proyección realizada para el total de empresas a partir de los datos disponibles cada periodo</t>
  </si>
  <si>
    <t>Provincia</t>
  </si>
  <si>
    <t>Variación de la facturación (millones de €)</t>
  </si>
  <si>
    <t>Nº empresas gacela</t>
  </si>
  <si>
    <t>Total empresas de 10 o más trabajadores</t>
  </si>
  <si>
    <t>Nº empresas no gacela</t>
  </si>
  <si>
    <t>% de empresas gacela</t>
  </si>
  <si>
    <t>% de empresas no gacela</t>
  </si>
  <si>
    <t>Comunidades Autónomas</t>
  </si>
  <si>
    <t>Porcentaje de empresas gacela</t>
  </si>
  <si>
    <t>Nº de empresas gacela</t>
  </si>
  <si>
    <t>Variación en el nº de empleados</t>
  </si>
  <si>
    <t>Fuente: Sistema de Análisis de Balances Ibéricos (SABI</t>
  </si>
  <si>
    <t>Fuente: Sistema de Análisis de Balances Ibéricos (SABI)</t>
  </si>
  <si>
    <t>Distribución de empresas gacela y no gacela (2009-12 a 2017-20)</t>
  </si>
  <si>
    <t>Antigüedad de las empresas (2017-20)</t>
  </si>
  <si>
    <t>Variación del número de empleados y de la facturación  (2009-12 a 2017-20)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</si>
</sst>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10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1" xfId="0" quotePrefix="1" applyBorder="1"/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0" xfId="0" applyFont="1"/>
    <xf numFmtId="0" fontId="8" fillId="0" borderId="0" xfId="0" applyFont="1"/>
    <xf numFmtId="3" fontId="9" fillId="0" borderId="1" xfId="0" applyNumberFormat="1" applyFont="1" applyBorder="1" applyAlignment="1">
      <alignment horizontal="center"/>
    </xf>
    <xf numFmtId="0" fontId="10" fillId="0" borderId="0" xfId="0" applyFont="1"/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1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0" xfId="0" applyFont="1" applyFill="1" applyBorder="1"/>
    <xf numFmtId="0" fontId="2" fillId="0" borderId="0" xfId="0" applyFont="1" applyBorder="1"/>
    <xf numFmtId="3" fontId="0" fillId="0" borderId="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3" fillId="3" borderId="2" xfId="0" applyFont="1" applyFill="1" applyBorder="1"/>
    <xf numFmtId="10" fontId="3" fillId="3" borderId="4" xfId="0" applyNumberFormat="1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0" fontId="13" fillId="0" borderId="0" xfId="0" applyFont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42AA5-B450-CD44-8BF7-35A60BC5A5FF}">
  <dimension ref="A1:F60"/>
  <sheetViews>
    <sheetView tabSelected="1" topLeftCell="D1" zoomScale="179" zoomScaleNormal="100" workbookViewId="0">
      <selection activeCell="G4" sqref="G4"/>
    </sheetView>
  </sheetViews>
  <sheetFormatPr baseColWidth="10" defaultRowHeight="16" x14ac:dyDescent="0.2"/>
  <cols>
    <col min="1" max="1" width="19.33203125" customWidth="1"/>
    <col min="2" max="2" width="17.33203125" customWidth="1"/>
    <col min="3" max="3" width="20.1640625" customWidth="1"/>
    <col min="4" max="4" width="36.5" customWidth="1"/>
    <col min="5" max="5" width="19.5" customWidth="1"/>
    <col min="6" max="6" width="21.6640625" customWidth="1"/>
  </cols>
  <sheetData>
    <row r="1" spans="1:5" ht="19" x14ac:dyDescent="0.25">
      <c r="A1" s="8" t="s">
        <v>169</v>
      </c>
      <c r="E1" s="38"/>
    </row>
    <row r="2" spans="1:5" ht="23" customHeight="1" x14ac:dyDescent="0.2"/>
    <row r="3" spans="1:5" ht="14.5" customHeight="1" x14ac:dyDescent="0.2">
      <c r="A3" s="28" t="s">
        <v>153</v>
      </c>
      <c r="B3" s="29" t="s">
        <v>158</v>
      </c>
      <c r="C3" s="29" t="s">
        <v>160</v>
      </c>
      <c r="D3" s="30" t="s">
        <v>159</v>
      </c>
      <c r="E3" s="29" t="s">
        <v>161</v>
      </c>
    </row>
    <row r="4" spans="1:5" x14ac:dyDescent="0.2">
      <c r="A4" s="14" t="s">
        <v>1</v>
      </c>
      <c r="B4" s="15">
        <v>2896</v>
      </c>
      <c r="C4" s="15">
        <v>101959</v>
      </c>
      <c r="D4" s="15">
        <v>104855</v>
      </c>
      <c r="E4" s="16">
        <v>2.7619093033236373E-2</v>
      </c>
    </row>
    <row r="5" spans="1:5" x14ac:dyDescent="0.2">
      <c r="A5" s="14" t="s">
        <v>2</v>
      </c>
      <c r="B5" s="15">
        <v>2808</v>
      </c>
      <c r="C5" s="15">
        <v>95851</v>
      </c>
      <c r="D5" s="15">
        <v>98659</v>
      </c>
      <c r="E5" s="16">
        <v>2.8461671008220234E-2</v>
      </c>
    </row>
    <row r="6" spans="1:5" x14ac:dyDescent="0.2">
      <c r="A6" s="14" t="s">
        <v>3</v>
      </c>
      <c r="B6" s="15">
        <v>2846</v>
      </c>
      <c r="C6" s="15">
        <v>80859.882352941175</v>
      </c>
      <c r="D6" s="15">
        <v>83705.882352941175</v>
      </c>
      <c r="E6" s="16">
        <v>3.4000000000000002E-2</v>
      </c>
    </row>
    <row r="7" spans="1:5" x14ac:dyDescent="0.2">
      <c r="A7" s="14" t="s">
        <v>4</v>
      </c>
      <c r="B7" s="15">
        <v>3515</v>
      </c>
      <c r="C7" s="15">
        <v>71572.700892857145</v>
      </c>
      <c r="D7" s="15">
        <v>75087.700892857145</v>
      </c>
      <c r="E7" s="16">
        <v>4.6811927362319476E-2</v>
      </c>
    </row>
    <row r="8" spans="1:5" x14ac:dyDescent="0.2">
      <c r="A8" s="14" t="s">
        <v>5</v>
      </c>
      <c r="B8" s="15">
        <v>4528</v>
      </c>
      <c r="C8" s="15">
        <v>78482.54515599343</v>
      </c>
      <c r="D8" s="15">
        <v>83010.54515599343</v>
      </c>
      <c r="E8" s="16">
        <v>5.454728663076458E-2</v>
      </c>
    </row>
    <row r="9" spans="1:5" x14ac:dyDescent="0.2">
      <c r="A9" s="14" t="s">
        <v>6</v>
      </c>
      <c r="B9" s="15">
        <v>5134</v>
      </c>
      <c r="C9" s="15">
        <v>79783.062275018005</v>
      </c>
      <c r="D9" s="15">
        <v>84917.062275018005</v>
      </c>
      <c r="E9" s="16">
        <v>6.0458992132496163E-2</v>
      </c>
    </row>
    <row r="10" spans="1:5" x14ac:dyDescent="0.2">
      <c r="A10" s="14" t="s">
        <v>7</v>
      </c>
      <c r="B10" s="15">
        <v>5651</v>
      </c>
      <c r="C10" s="15">
        <v>85474.453402614818</v>
      </c>
      <c r="D10" s="15">
        <v>91125.453402614818</v>
      </c>
      <c r="E10" s="16">
        <v>6.201340886648303E-2</v>
      </c>
    </row>
    <row r="11" spans="1:5" x14ac:dyDescent="0.2">
      <c r="A11" s="14" t="s">
        <v>8</v>
      </c>
      <c r="B11" s="15">
        <v>5851</v>
      </c>
      <c r="C11" s="15">
        <v>87638.644802578565</v>
      </c>
      <c r="D11" s="15">
        <v>93489.644802578565</v>
      </c>
      <c r="E11" s="16">
        <v>6.2584471385633306E-2</v>
      </c>
    </row>
    <row r="12" spans="1:5" x14ac:dyDescent="0.2">
      <c r="A12" s="17" t="s">
        <v>9</v>
      </c>
      <c r="B12" s="15">
        <v>4134</v>
      </c>
      <c r="C12" s="15">
        <v>94805</v>
      </c>
      <c r="D12" s="15">
        <v>98939</v>
      </c>
      <c r="E12" s="16">
        <v>4.3783914630948301E-2</v>
      </c>
    </row>
    <row r="13" spans="1:5" x14ac:dyDescent="0.2">
      <c r="A13" s="20" t="s">
        <v>155</v>
      </c>
    </row>
    <row r="14" spans="1:5" x14ac:dyDescent="0.2">
      <c r="A14" s="19"/>
    </row>
    <row r="15" spans="1:5" ht="19" x14ac:dyDescent="0.25">
      <c r="A15" s="8" t="s">
        <v>170</v>
      </c>
    </row>
    <row r="16" spans="1:5" ht="19" x14ac:dyDescent="0.25">
      <c r="A16" s="8"/>
    </row>
    <row r="17" spans="1:6" x14ac:dyDescent="0.2">
      <c r="A17" s="28" t="s">
        <v>10</v>
      </c>
      <c r="B17" s="29" t="s">
        <v>158</v>
      </c>
      <c r="C17" s="29" t="s">
        <v>160</v>
      </c>
      <c r="D17" s="29" t="s">
        <v>159</v>
      </c>
      <c r="E17" s="29" t="s">
        <v>161</v>
      </c>
      <c r="F17" s="29" t="s">
        <v>162</v>
      </c>
    </row>
    <row r="18" spans="1:6" x14ac:dyDescent="0.2">
      <c r="A18" s="17" t="s">
        <v>11</v>
      </c>
      <c r="B18" s="15">
        <v>847</v>
      </c>
      <c r="C18" s="15">
        <v>4570</v>
      </c>
      <c r="D18" s="15">
        <v>5417</v>
      </c>
      <c r="E18" s="16">
        <v>0.20488630865989355</v>
      </c>
      <c r="F18" s="16">
        <v>4.8234792750762603E-2</v>
      </c>
    </row>
    <row r="19" spans="1:6" x14ac:dyDescent="0.2">
      <c r="A19" s="17" t="s">
        <v>12</v>
      </c>
      <c r="B19" s="15">
        <v>754</v>
      </c>
      <c r="C19" s="15">
        <v>12463</v>
      </c>
      <c r="D19" s="15">
        <v>13217</v>
      </c>
      <c r="E19" s="16">
        <v>0.18238993710691823</v>
      </c>
      <c r="F19" s="16">
        <v>0.1314597164902207</v>
      </c>
    </row>
    <row r="20" spans="1:6" x14ac:dyDescent="0.2">
      <c r="A20" s="17" t="s">
        <v>13</v>
      </c>
      <c r="B20" s="15">
        <v>1459</v>
      </c>
      <c r="C20" s="15">
        <v>29113</v>
      </c>
      <c r="D20" s="15">
        <v>30572</v>
      </c>
      <c r="E20" s="16">
        <v>0.35292694726656992</v>
      </c>
      <c r="F20" s="16">
        <v>0.3070720437825229</v>
      </c>
    </row>
    <row r="21" spans="1:6" x14ac:dyDescent="0.2">
      <c r="A21" s="17" t="s">
        <v>14</v>
      </c>
      <c r="B21" s="15">
        <v>672</v>
      </c>
      <c r="C21" s="15">
        <v>27437</v>
      </c>
      <c r="D21" s="15">
        <v>28109</v>
      </c>
      <c r="E21" s="16">
        <v>0.1625544267053701</v>
      </c>
      <c r="F21" s="16">
        <v>0.28939754171900234</v>
      </c>
    </row>
    <row r="22" spans="1:6" x14ac:dyDescent="0.2">
      <c r="A22" s="17" t="s">
        <v>15</v>
      </c>
      <c r="B22" s="15">
        <v>290</v>
      </c>
      <c r="C22" s="15">
        <v>15476</v>
      </c>
      <c r="D22" s="15">
        <v>15766</v>
      </c>
      <c r="E22" s="16">
        <v>7.0149975810353163E-2</v>
      </c>
      <c r="F22" s="16">
        <v>0.16323120401937916</v>
      </c>
    </row>
    <row r="23" spans="1:6" x14ac:dyDescent="0.2">
      <c r="A23" s="17" t="s">
        <v>16</v>
      </c>
      <c r="B23" s="15">
        <v>72</v>
      </c>
      <c r="C23" s="15">
        <v>2711</v>
      </c>
      <c r="D23" s="15">
        <v>2783</v>
      </c>
      <c r="E23" s="16">
        <v>1.741654571843251E-2</v>
      </c>
      <c r="F23" s="16">
        <v>2.8597703211914589E-2</v>
      </c>
    </row>
    <row r="24" spans="1:6" x14ac:dyDescent="0.2">
      <c r="A24" s="17" t="s">
        <v>17</v>
      </c>
      <c r="B24" s="15">
        <v>40</v>
      </c>
      <c r="C24" s="15">
        <v>3035</v>
      </c>
      <c r="D24" s="15">
        <v>3075</v>
      </c>
      <c r="E24" s="16">
        <v>9.6758587324625063E-3</v>
      </c>
      <c r="F24" s="16">
        <v>3.200699802619774E-2</v>
      </c>
    </row>
    <row r="25" spans="1:6" x14ac:dyDescent="0.2">
      <c r="A25" s="17"/>
      <c r="B25" s="15">
        <v>4134</v>
      </c>
      <c r="C25" s="15">
        <v>94805</v>
      </c>
      <c r="D25" s="15">
        <v>98939</v>
      </c>
      <c r="E25" s="16">
        <v>1</v>
      </c>
      <c r="F25" s="16">
        <v>1</v>
      </c>
    </row>
    <row r="26" spans="1:6" x14ac:dyDescent="0.2">
      <c r="A26" s="20"/>
      <c r="B26" s="1"/>
      <c r="C26" s="1"/>
    </row>
    <row r="27" spans="1:6" ht="19" x14ac:dyDescent="0.25">
      <c r="A27" s="8" t="s">
        <v>171</v>
      </c>
      <c r="B27" s="1"/>
      <c r="C27" s="1"/>
    </row>
    <row r="28" spans="1:6" x14ac:dyDescent="0.2">
      <c r="B28" s="1"/>
      <c r="C28" s="1"/>
    </row>
    <row r="29" spans="1:6" x14ac:dyDescent="0.2">
      <c r="B29" s="39" t="s">
        <v>166</v>
      </c>
      <c r="C29" s="40"/>
      <c r="D29" s="39" t="s">
        <v>157</v>
      </c>
      <c r="E29" s="40"/>
    </row>
    <row r="30" spans="1:6" x14ac:dyDescent="0.2">
      <c r="A30" s="28" t="s">
        <v>153</v>
      </c>
      <c r="B30" s="29" t="s">
        <v>0</v>
      </c>
      <c r="C30" s="29" t="s">
        <v>154</v>
      </c>
      <c r="D30" s="29" t="s">
        <v>0</v>
      </c>
      <c r="E30" s="29" t="s">
        <v>154</v>
      </c>
    </row>
    <row r="31" spans="1:6" x14ac:dyDescent="0.2">
      <c r="A31" s="17" t="s">
        <v>1</v>
      </c>
      <c r="B31" s="15">
        <v>205902</v>
      </c>
      <c r="C31" s="15">
        <v>108663</v>
      </c>
      <c r="D31" s="15">
        <v>14712.365</v>
      </c>
      <c r="E31" s="15">
        <v>41021.226999999999</v>
      </c>
    </row>
    <row r="32" spans="1:6" x14ac:dyDescent="0.2">
      <c r="A32" s="17" t="s">
        <v>2</v>
      </c>
      <c r="B32" s="15">
        <v>175634</v>
      </c>
      <c r="C32" s="15">
        <v>219002</v>
      </c>
      <c r="D32" s="15">
        <v>22612.655999999999</v>
      </c>
      <c r="E32" s="21">
        <v>-23001.184000000001</v>
      </c>
    </row>
    <row r="33" spans="1:5" x14ac:dyDescent="0.2">
      <c r="A33" s="17" t="s">
        <v>3</v>
      </c>
      <c r="B33" s="15">
        <v>179383.38</v>
      </c>
      <c r="C33" s="15">
        <v>14622.660000000964</v>
      </c>
      <c r="D33" s="15">
        <v>28000.183000000001</v>
      </c>
      <c r="E33" s="21">
        <v>-20342.074000000001</v>
      </c>
    </row>
    <row r="34" spans="1:5" x14ac:dyDescent="0.2">
      <c r="A34" s="17" t="s">
        <v>4</v>
      </c>
      <c r="B34" s="15">
        <v>229529.5</v>
      </c>
      <c r="C34" s="21">
        <v>-24427.720000000671</v>
      </c>
      <c r="D34" s="15">
        <v>23277.523000000001</v>
      </c>
      <c r="E34" s="15">
        <v>19418.216</v>
      </c>
    </row>
    <row r="35" spans="1:5" x14ac:dyDescent="0.2">
      <c r="A35" s="17" t="s">
        <v>5</v>
      </c>
      <c r="B35" s="15">
        <v>303692.95999999996</v>
      </c>
      <c r="C35" s="15">
        <v>255271.26999999955</v>
      </c>
      <c r="D35" s="15">
        <v>29256.296999999999</v>
      </c>
      <c r="E35" s="15">
        <v>47688.305</v>
      </c>
    </row>
    <row r="36" spans="1:5" x14ac:dyDescent="0.2">
      <c r="A36" s="17" t="s">
        <v>6</v>
      </c>
      <c r="B36" s="15">
        <v>354759.4</v>
      </c>
      <c r="C36" s="15">
        <v>524811.80000000109</v>
      </c>
      <c r="D36" s="15">
        <v>39065.868999999999</v>
      </c>
      <c r="E36" s="15">
        <v>110050.451</v>
      </c>
    </row>
    <row r="37" spans="1:5" x14ac:dyDescent="0.2">
      <c r="A37" s="17" t="s">
        <v>7</v>
      </c>
      <c r="B37" s="15">
        <v>350305.49</v>
      </c>
      <c r="C37" s="15">
        <v>445080.16000000038</v>
      </c>
      <c r="D37" s="15">
        <v>49638.887999999999</v>
      </c>
      <c r="E37" s="15">
        <v>197746.28599999999</v>
      </c>
    </row>
    <row r="38" spans="1:5" x14ac:dyDescent="0.2">
      <c r="A38" s="17" t="s">
        <v>8</v>
      </c>
      <c r="B38" s="15">
        <v>378104.83445786912</v>
      </c>
      <c r="C38" s="15">
        <v>267529</v>
      </c>
      <c r="D38" s="15">
        <v>33575.228000000003</v>
      </c>
      <c r="E38" s="15">
        <v>187932.152</v>
      </c>
    </row>
    <row r="39" spans="1:5" x14ac:dyDescent="0.2">
      <c r="A39" s="17" t="s">
        <v>9</v>
      </c>
      <c r="B39" s="15">
        <v>303002</v>
      </c>
      <c r="C39" s="21">
        <v>-76431</v>
      </c>
      <c r="D39" s="15">
        <v>27929</v>
      </c>
      <c r="E39" s="21">
        <v>-74321</v>
      </c>
    </row>
    <row r="40" spans="1:5" x14ac:dyDescent="0.2">
      <c r="D40" s="20"/>
    </row>
    <row r="42" spans="1:5" x14ac:dyDescent="0.2">
      <c r="A42" s="38" t="s">
        <v>168</v>
      </c>
    </row>
    <row r="54" spans="1:3" x14ac:dyDescent="0.2">
      <c r="A54" s="17" t="s">
        <v>11</v>
      </c>
      <c r="C54">
        <f>+E18*4134</f>
        <v>846.99999999999989</v>
      </c>
    </row>
    <row r="55" spans="1:3" x14ac:dyDescent="0.2">
      <c r="A55" s="17" t="s">
        <v>12</v>
      </c>
      <c r="C55">
        <f t="shared" ref="C55:C60" si="0">+E19*4134</f>
        <v>754</v>
      </c>
    </row>
    <row r="56" spans="1:3" x14ac:dyDescent="0.2">
      <c r="A56" s="17" t="s">
        <v>13</v>
      </c>
      <c r="C56">
        <f t="shared" si="0"/>
        <v>1459</v>
      </c>
    </row>
    <row r="57" spans="1:3" x14ac:dyDescent="0.2">
      <c r="A57" s="17" t="s">
        <v>14</v>
      </c>
      <c r="C57">
        <f t="shared" si="0"/>
        <v>672</v>
      </c>
    </row>
    <row r="58" spans="1:3" x14ac:dyDescent="0.2">
      <c r="A58" s="17" t="s">
        <v>15</v>
      </c>
      <c r="C58">
        <f t="shared" si="0"/>
        <v>290</v>
      </c>
    </row>
    <row r="59" spans="1:3" x14ac:dyDescent="0.2">
      <c r="A59" s="17" t="s">
        <v>16</v>
      </c>
      <c r="C59">
        <f t="shared" si="0"/>
        <v>72</v>
      </c>
    </row>
    <row r="60" spans="1:3" x14ac:dyDescent="0.2">
      <c r="A60" s="17" t="s">
        <v>17</v>
      </c>
      <c r="C60">
        <f t="shared" si="0"/>
        <v>40</v>
      </c>
    </row>
  </sheetData>
  <mergeCells count="2">
    <mergeCell ref="B29:C29"/>
    <mergeCell ref="D29:E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138C3-737A-7D44-8537-B242CBB6FC9E}">
  <dimension ref="A1:R83"/>
  <sheetViews>
    <sheetView topLeftCell="A52" zoomScale="60" zoomScaleNormal="60" workbookViewId="0">
      <selection activeCell="A83" sqref="A83"/>
    </sheetView>
  </sheetViews>
  <sheetFormatPr baseColWidth="10" defaultRowHeight="16" x14ac:dyDescent="0.2"/>
  <cols>
    <col min="1" max="1" width="25.83203125" customWidth="1"/>
    <col min="2" max="2" width="20.1640625" customWidth="1"/>
    <col min="3" max="3" width="20.33203125" customWidth="1"/>
    <col min="4" max="4" width="20.1640625" customWidth="1"/>
    <col min="5" max="5" width="20" customWidth="1"/>
    <col min="6" max="6" width="19.83203125" customWidth="1"/>
    <col min="7" max="7" width="20.1640625" customWidth="1"/>
    <col min="8" max="8" width="20.5" customWidth="1"/>
    <col min="11" max="11" width="24.33203125" bestFit="1" customWidth="1"/>
    <col min="12" max="14" width="12.83203125" customWidth="1"/>
    <col min="15" max="15" width="19.6640625" customWidth="1"/>
    <col min="16" max="17" width="19" customWidth="1"/>
    <col min="18" max="18" width="19.33203125" customWidth="1"/>
  </cols>
  <sheetData>
    <row r="1" spans="1:18" ht="28" customHeight="1" x14ac:dyDescent="0.3">
      <c r="A1" s="22" t="s">
        <v>163</v>
      </c>
      <c r="K1" s="22" t="s">
        <v>163</v>
      </c>
    </row>
    <row r="2" spans="1:18" s="7" customFormat="1" ht="19" x14ac:dyDescent="0.25">
      <c r="B2" s="41" t="s">
        <v>165</v>
      </c>
      <c r="C2" s="42"/>
      <c r="D2" s="42"/>
      <c r="E2" s="42"/>
      <c r="F2" s="42"/>
      <c r="G2" s="42"/>
      <c r="H2" s="43"/>
      <c r="I2"/>
      <c r="J2" s="6"/>
      <c r="L2" s="41" t="s">
        <v>164</v>
      </c>
      <c r="M2" s="42"/>
      <c r="N2" s="42"/>
      <c r="O2" s="42"/>
      <c r="P2" s="42"/>
      <c r="Q2" s="42"/>
      <c r="R2" s="43"/>
    </row>
    <row r="3" spans="1:18" ht="19" x14ac:dyDescent="0.25"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J3" s="2"/>
      <c r="L3" s="12" t="s">
        <v>3</v>
      </c>
      <c r="M3" s="12" t="s">
        <v>4</v>
      </c>
      <c r="N3" s="12" t="s">
        <v>5</v>
      </c>
      <c r="O3" s="12" t="s">
        <v>6</v>
      </c>
      <c r="P3" s="12" t="s">
        <v>7</v>
      </c>
      <c r="Q3" s="12" t="s">
        <v>8</v>
      </c>
      <c r="R3" s="12" t="s">
        <v>9</v>
      </c>
    </row>
    <row r="4" spans="1:18" ht="19" x14ac:dyDescent="0.25">
      <c r="A4" s="7" t="s">
        <v>70</v>
      </c>
      <c r="B4" s="4">
        <v>367</v>
      </c>
      <c r="C4" s="4">
        <v>468</v>
      </c>
      <c r="D4" s="4">
        <v>613</v>
      </c>
      <c r="E4" s="4">
        <v>740</v>
      </c>
      <c r="F4" s="4">
        <v>828</v>
      </c>
      <c r="G4" s="4">
        <v>914.99854075463827</v>
      </c>
      <c r="H4" s="4">
        <v>613</v>
      </c>
      <c r="J4" s="4"/>
      <c r="K4" s="7" t="s">
        <v>70</v>
      </c>
      <c r="L4" s="3">
        <v>3.5302039245863795E-2</v>
      </c>
      <c r="M4" s="3">
        <v>4.7459689686644359E-2</v>
      </c>
      <c r="N4" s="3">
        <v>6.2621309633261818E-2</v>
      </c>
      <c r="O4" s="3">
        <v>7.2159921989273526E-2</v>
      </c>
      <c r="P4" s="3">
        <v>7.7582148573580645E-2</v>
      </c>
      <c r="Q4" s="3">
        <v>8.1439599869522664E-2</v>
      </c>
      <c r="R4" s="3">
        <v>5.6518532177761385E-2</v>
      </c>
    </row>
    <row r="5" spans="1:18" ht="19" x14ac:dyDescent="0.25">
      <c r="A5" s="7" t="s">
        <v>71</v>
      </c>
      <c r="B5" s="4">
        <v>84</v>
      </c>
      <c r="C5" s="4">
        <v>100</v>
      </c>
      <c r="D5" s="4">
        <v>107</v>
      </c>
      <c r="E5" s="4">
        <v>156</v>
      </c>
      <c r="F5" s="4">
        <v>173</v>
      </c>
      <c r="G5" s="4">
        <v>181.73837815301229</v>
      </c>
      <c r="H5" s="4">
        <v>149</v>
      </c>
      <c r="J5" s="2"/>
      <c r="K5" s="7" t="s">
        <v>71</v>
      </c>
      <c r="L5" s="3">
        <v>2.5179856115107913E-2</v>
      </c>
      <c r="M5" s="3">
        <v>3.1565656565656568E-2</v>
      </c>
      <c r="N5" s="3">
        <v>3.4504998387616899E-2</v>
      </c>
      <c r="O5" s="3">
        <v>4.9149338374291113E-2</v>
      </c>
      <c r="P5" s="3">
        <v>5.3083768027002147E-2</v>
      </c>
      <c r="Q5" s="3">
        <v>5.2818149592343142E-2</v>
      </c>
      <c r="R5" s="3">
        <v>4.3554516223326512E-2</v>
      </c>
    </row>
    <row r="6" spans="1:18" ht="19" x14ac:dyDescent="0.25">
      <c r="A6" s="7" t="s">
        <v>29</v>
      </c>
      <c r="B6" s="4">
        <v>40</v>
      </c>
      <c r="C6" s="4">
        <v>57</v>
      </c>
      <c r="D6" s="4">
        <v>58</v>
      </c>
      <c r="E6" s="4">
        <v>70</v>
      </c>
      <c r="F6" s="4">
        <v>86</v>
      </c>
      <c r="G6" s="4">
        <v>113.43402126328957</v>
      </c>
      <c r="H6" s="4">
        <v>83</v>
      </c>
      <c r="J6" s="2"/>
      <c r="K6" s="7" t="s">
        <v>29</v>
      </c>
      <c r="L6" s="3">
        <v>2.0942408376963352E-2</v>
      </c>
      <c r="M6" s="3">
        <v>3.2386363636363637E-2</v>
      </c>
      <c r="N6" s="3">
        <v>3.4441805225653203E-2</v>
      </c>
      <c r="O6" s="3">
        <v>4.0626813697040048E-2</v>
      </c>
      <c r="P6" s="3">
        <v>4.8891415577032402E-2</v>
      </c>
      <c r="Q6" s="3">
        <v>5.7266009852216748E-2</v>
      </c>
      <c r="R6" s="3">
        <v>4.547945205479452E-2</v>
      </c>
    </row>
    <row r="7" spans="1:18" ht="19" x14ac:dyDescent="0.25">
      <c r="A7" s="7" t="s">
        <v>30</v>
      </c>
      <c r="B7" s="4">
        <v>108</v>
      </c>
      <c r="C7" s="4">
        <v>140</v>
      </c>
      <c r="D7" s="4">
        <v>171</v>
      </c>
      <c r="E7" s="4">
        <v>204</v>
      </c>
      <c r="F7" s="4">
        <v>185</v>
      </c>
      <c r="G7" s="4">
        <v>125.63122785074005</v>
      </c>
      <c r="H7" s="4">
        <v>61</v>
      </c>
      <c r="J7" s="2"/>
      <c r="K7" s="7" t="s">
        <v>30</v>
      </c>
      <c r="L7" s="3">
        <v>3.9940828402366867E-2</v>
      </c>
      <c r="M7" s="3">
        <v>5.3680981595092027E-2</v>
      </c>
      <c r="N7" s="3">
        <v>6.5068493150684928E-2</v>
      </c>
      <c r="O7" s="3">
        <v>7.3407700611730839E-2</v>
      </c>
      <c r="P7" s="3">
        <v>6.3771113409169258E-2</v>
      </c>
      <c r="Q7" s="3">
        <v>4.6903460837887066E-2</v>
      </c>
      <c r="R7" s="3">
        <v>2.2575869726128794E-2</v>
      </c>
    </row>
    <row r="8" spans="1:18" ht="19" x14ac:dyDescent="0.25">
      <c r="A8" s="7" t="s">
        <v>72</v>
      </c>
      <c r="B8" s="4">
        <v>116</v>
      </c>
      <c r="C8" s="4">
        <v>147</v>
      </c>
      <c r="D8" s="4">
        <v>242</v>
      </c>
      <c r="E8" s="4">
        <v>253</v>
      </c>
      <c r="F8" s="4">
        <v>258</v>
      </c>
      <c r="G8" s="4">
        <v>243.94413174900978</v>
      </c>
      <c r="H8" s="4">
        <v>142</v>
      </c>
      <c r="J8" s="2"/>
      <c r="K8" s="7" t="s">
        <v>72</v>
      </c>
      <c r="L8" s="3">
        <v>3.37013364323068E-2</v>
      </c>
      <c r="M8" s="3">
        <v>4.3789097408400354E-2</v>
      </c>
      <c r="N8" s="3">
        <v>7.2498502097064113E-2</v>
      </c>
      <c r="O8" s="3">
        <v>7.1227477477477472E-2</v>
      </c>
      <c r="P8" s="3">
        <v>7.1626873958911721E-2</v>
      </c>
      <c r="Q8" s="3">
        <v>6.4557779212395097E-2</v>
      </c>
      <c r="R8" s="3">
        <v>3.7338942939784382E-2</v>
      </c>
    </row>
    <row r="9" spans="1:18" ht="19" x14ac:dyDescent="0.25">
      <c r="A9" s="7" t="s">
        <v>33</v>
      </c>
      <c r="B9" s="4">
        <v>14</v>
      </c>
      <c r="C9" s="4">
        <v>33</v>
      </c>
      <c r="D9" s="4">
        <v>32</v>
      </c>
      <c r="E9" s="4">
        <v>46</v>
      </c>
      <c r="F9" s="4">
        <v>41</v>
      </c>
      <c r="G9" s="4">
        <v>32.932457786116323</v>
      </c>
      <c r="H9" s="4">
        <v>23</v>
      </c>
      <c r="J9" s="2"/>
      <c r="K9" s="7" t="s">
        <v>33</v>
      </c>
      <c r="L9" s="3">
        <v>1.3474494706448507E-2</v>
      </c>
      <c r="M9" s="3">
        <v>3.3639143730886847E-2</v>
      </c>
      <c r="N9" s="3">
        <v>3.292181069958848E-2</v>
      </c>
      <c r="O9" s="3">
        <v>4.4019138755980861E-2</v>
      </c>
      <c r="P9" s="3">
        <v>3.8973384030418251E-2</v>
      </c>
      <c r="Q9" s="3">
        <v>3.6290322580645164E-2</v>
      </c>
      <c r="R9" s="3">
        <v>2.2115384615384617E-2</v>
      </c>
    </row>
    <row r="10" spans="1:18" ht="19" x14ac:dyDescent="0.25">
      <c r="A10" s="7" t="s">
        <v>73</v>
      </c>
      <c r="B10" s="4">
        <v>82</v>
      </c>
      <c r="C10" s="4">
        <v>114</v>
      </c>
      <c r="D10" s="4">
        <v>147</v>
      </c>
      <c r="E10" s="4">
        <v>176</v>
      </c>
      <c r="F10" s="4">
        <v>181</v>
      </c>
      <c r="G10" s="4">
        <v>193.93558474046282</v>
      </c>
      <c r="H10" s="4">
        <v>121</v>
      </c>
      <c r="J10" s="2"/>
      <c r="K10" s="7" t="s">
        <v>73</v>
      </c>
      <c r="L10" s="3">
        <v>1.8518518518518517E-2</v>
      </c>
      <c r="M10" s="3">
        <v>2.7703523693803158E-2</v>
      </c>
      <c r="N10" s="3">
        <v>3.6999748301031969E-2</v>
      </c>
      <c r="O10" s="3">
        <v>4.37375745526839E-2</v>
      </c>
      <c r="P10" s="3">
        <v>4.4438988460594159E-2</v>
      </c>
      <c r="Q10" s="3">
        <v>4.7027506654835849E-2</v>
      </c>
      <c r="R10" s="3">
        <v>2.9671407552721924E-2</v>
      </c>
    </row>
    <row r="11" spans="1:18" ht="19" x14ac:dyDescent="0.25">
      <c r="A11" s="7" t="s">
        <v>74</v>
      </c>
      <c r="B11" s="4">
        <v>96</v>
      </c>
      <c r="C11" s="4">
        <v>109</v>
      </c>
      <c r="D11" s="4">
        <v>133</v>
      </c>
      <c r="E11" s="4">
        <v>153</v>
      </c>
      <c r="F11" s="4">
        <v>181</v>
      </c>
      <c r="G11" s="4">
        <v>230.52720450281427</v>
      </c>
      <c r="H11" s="4">
        <v>152</v>
      </c>
      <c r="J11" s="2"/>
      <c r="K11" s="7" t="s">
        <v>74</v>
      </c>
      <c r="L11" s="3">
        <v>2.8419182948490232E-2</v>
      </c>
      <c r="M11" s="3">
        <v>3.5355173532273756E-2</v>
      </c>
      <c r="N11" s="3">
        <v>4.5253487580809798E-2</v>
      </c>
      <c r="O11" s="3">
        <v>5.0779953534683044E-2</v>
      </c>
      <c r="P11" s="3">
        <v>5.8462532299741604E-2</v>
      </c>
      <c r="Q11" s="3">
        <v>7.1320754716981127E-2</v>
      </c>
      <c r="R11" s="3">
        <v>4.7044258743423086E-2</v>
      </c>
    </row>
    <row r="12" spans="1:18" ht="19" x14ac:dyDescent="0.25">
      <c r="A12" s="7" t="s">
        <v>75</v>
      </c>
      <c r="B12" s="4">
        <v>483</v>
      </c>
      <c r="C12" s="4">
        <v>604</v>
      </c>
      <c r="D12" s="4">
        <v>772</v>
      </c>
      <c r="E12" s="4">
        <v>843</v>
      </c>
      <c r="F12" s="4">
        <v>943</v>
      </c>
      <c r="G12" s="4">
        <v>859.54971857410874</v>
      </c>
      <c r="H12" s="4">
        <v>613</v>
      </c>
      <c r="J12" s="2"/>
      <c r="K12" s="7" t="s">
        <v>75</v>
      </c>
      <c r="L12" s="3">
        <v>2.5179856115107913E-2</v>
      </c>
      <c r="M12" s="3">
        <v>3.2770875155987193E-2</v>
      </c>
      <c r="N12" s="3">
        <v>4.2770083102493077E-2</v>
      </c>
      <c r="O12" s="3">
        <v>4.6078914245061019E-2</v>
      </c>
      <c r="P12" s="3">
        <v>5.0814332247557006E-2</v>
      </c>
      <c r="Q12" s="3">
        <v>5.0161001788908768E-2</v>
      </c>
      <c r="R12" s="3">
        <v>3.3686871462328953E-2</v>
      </c>
    </row>
    <row r="13" spans="1:18" ht="19" x14ac:dyDescent="0.25">
      <c r="A13" s="7" t="s">
        <v>76</v>
      </c>
      <c r="B13" s="4">
        <v>345</v>
      </c>
      <c r="C13" s="4">
        <v>394</v>
      </c>
      <c r="D13" s="4">
        <v>530</v>
      </c>
      <c r="E13" s="4">
        <v>596</v>
      </c>
      <c r="F13" s="4">
        <v>669</v>
      </c>
      <c r="G13" s="4">
        <v>748.13821138211381</v>
      </c>
      <c r="H13" s="4">
        <v>475</v>
      </c>
      <c r="J13" s="2"/>
      <c r="K13" s="7" t="s">
        <v>76</v>
      </c>
      <c r="L13" s="3">
        <v>3.41381357609341E-2</v>
      </c>
      <c r="M13" s="3">
        <v>4.0947827894408644E-2</v>
      </c>
      <c r="N13" s="3">
        <v>5.4979253112033194E-2</v>
      </c>
      <c r="O13" s="3">
        <v>5.9935639581657284E-2</v>
      </c>
      <c r="P13" s="3">
        <v>6.4737758854267469E-2</v>
      </c>
      <c r="Q13" s="3">
        <v>7.6412376299636722E-2</v>
      </c>
      <c r="R13" s="3">
        <v>4.3646053477901313E-2</v>
      </c>
    </row>
    <row r="14" spans="1:18" ht="19" x14ac:dyDescent="0.25">
      <c r="A14" s="7" t="s">
        <v>77</v>
      </c>
      <c r="B14" s="4">
        <v>45</v>
      </c>
      <c r="C14" s="4">
        <v>52</v>
      </c>
      <c r="D14" s="4">
        <v>67</v>
      </c>
      <c r="E14" s="4">
        <v>68</v>
      </c>
      <c r="F14" s="4">
        <v>70</v>
      </c>
      <c r="G14" s="4">
        <v>107.3354179695643</v>
      </c>
      <c r="H14" s="4">
        <v>69</v>
      </c>
      <c r="J14" s="2"/>
      <c r="K14" s="7" t="s">
        <v>77</v>
      </c>
      <c r="L14" s="3">
        <v>3.0758714969241284E-2</v>
      </c>
      <c r="M14" s="3">
        <v>4.1139240506329111E-2</v>
      </c>
      <c r="N14" s="3">
        <v>5.4560260586319222E-2</v>
      </c>
      <c r="O14" s="3">
        <v>5.392545598731166E-2</v>
      </c>
      <c r="P14" s="3">
        <v>5.2870090634441085E-2</v>
      </c>
      <c r="Q14" s="3">
        <v>7.586206896551724E-2</v>
      </c>
      <c r="R14" s="3">
        <v>5.1762940735183796E-2</v>
      </c>
    </row>
    <row r="15" spans="1:18" ht="19" x14ac:dyDescent="0.25">
      <c r="A15" s="7" t="s">
        <v>78</v>
      </c>
      <c r="B15" s="4">
        <v>122</v>
      </c>
      <c r="C15" s="4">
        <v>173</v>
      </c>
      <c r="D15" s="4">
        <v>225</v>
      </c>
      <c r="E15" s="4">
        <v>226</v>
      </c>
      <c r="F15" s="4">
        <v>262</v>
      </c>
      <c r="G15" s="4">
        <v>302.49072336877214</v>
      </c>
      <c r="H15" s="4">
        <v>205</v>
      </c>
      <c r="J15" s="2"/>
      <c r="K15" s="7" t="s">
        <v>78</v>
      </c>
      <c r="L15" s="3">
        <v>2.1280306994592709E-2</v>
      </c>
      <c r="M15" s="3">
        <v>3.2415214540003748E-2</v>
      </c>
      <c r="N15" s="3">
        <v>4.3227665706051875E-2</v>
      </c>
      <c r="O15" s="3">
        <v>4.2385596399099772E-2</v>
      </c>
      <c r="P15" s="3">
        <v>4.8188339157623689E-2</v>
      </c>
      <c r="Q15" s="3">
        <v>5.0632911392405063E-2</v>
      </c>
      <c r="R15" s="3">
        <v>3.642501776830135E-2</v>
      </c>
    </row>
    <row r="16" spans="1:18" ht="19" x14ac:dyDescent="0.25">
      <c r="A16" s="7" t="s">
        <v>62</v>
      </c>
      <c r="B16" s="4">
        <v>15</v>
      </c>
      <c r="C16" s="4">
        <v>23</v>
      </c>
      <c r="D16" s="4">
        <v>19</v>
      </c>
      <c r="E16" s="4">
        <v>23</v>
      </c>
      <c r="F16" s="4">
        <v>29</v>
      </c>
      <c r="G16" s="4">
        <v>36.591619762351471</v>
      </c>
      <c r="H16" s="4">
        <v>21</v>
      </c>
      <c r="J16" s="2"/>
      <c r="K16" s="7" t="s">
        <v>62</v>
      </c>
      <c r="L16" s="3">
        <v>1.7688679245283018E-2</v>
      </c>
      <c r="M16" s="3">
        <v>2.8220858895705522E-2</v>
      </c>
      <c r="N16" s="3">
        <v>2.3899371069182392E-2</v>
      </c>
      <c r="O16" s="3">
        <v>2.871410736579276E-2</v>
      </c>
      <c r="P16" s="3">
        <v>3.4897713598074608E-2</v>
      </c>
      <c r="Q16" s="3">
        <v>4.4642857142857144E-2</v>
      </c>
      <c r="R16" s="3">
        <v>2.5270758122743681E-2</v>
      </c>
    </row>
    <row r="17" spans="1:18" ht="19" x14ac:dyDescent="0.25">
      <c r="A17" s="7" t="s">
        <v>63</v>
      </c>
      <c r="B17" s="4">
        <v>685</v>
      </c>
      <c r="C17" s="4">
        <v>787</v>
      </c>
      <c r="D17" s="4">
        <v>1010</v>
      </c>
      <c r="E17" s="4">
        <v>1126</v>
      </c>
      <c r="F17" s="4">
        <v>1249</v>
      </c>
      <c r="G17" s="4">
        <v>1175</v>
      </c>
      <c r="H17" s="4">
        <v>944</v>
      </c>
      <c r="J17" s="2"/>
      <c r="K17" s="7" t="s">
        <v>63</v>
      </c>
      <c r="L17" s="3">
        <v>4.0927286849495127E-2</v>
      </c>
      <c r="M17" s="3">
        <v>4.8412893700787399E-2</v>
      </c>
      <c r="N17" s="3">
        <v>6.3165143357956685E-2</v>
      </c>
      <c r="O17" s="3">
        <v>6.8613673855929619E-2</v>
      </c>
      <c r="P17" s="3">
        <v>7.4604416100114312E-2</v>
      </c>
      <c r="Q17" s="3">
        <v>7.6420952077694629E-2</v>
      </c>
      <c r="R17" s="3">
        <v>5.8314801087225102E-2</v>
      </c>
    </row>
    <row r="18" spans="1:18" ht="19" x14ac:dyDescent="0.25">
      <c r="A18" s="7" t="s">
        <v>65</v>
      </c>
      <c r="B18" s="4">
        <v>94</v>
      </c>
      <c r="C18" s="4">
        <v>114</v>
      </c>
      <c r="D18" s="4">
        <v>167</v>
      </c>
      <c r="E18" s="4">
        <v>188</v>
      </c>
      <c r="F18" s="4">
        <v>196</v>
      </c>
      <c r="G18" s="4">
        <v>258</v>
      </c>
      <c r="H18" s="4">
        <v>210</v>
      </c>
      <c r="J18" s="2"/>
      <c r="K18" s="7" t="s">
        <v>65</v>
      </c>
      <c r="L18" s="3">
        <v>3.4546122748989341E-2</v>
      </c>
      <c r="M18" s="3">
        <v>4.3181818181818182E-2</v>
      </c>
      <c r="N18" s="3">
        <v>6.3329541145240809E-2</v>
      </c>
      <c r="O18" s="3">
        <v>6.8066618392469219E-2</v>
      </c>
      <c r="P18" s="3">
        <v>6.7544163491513681E-2</v>
      </c>
      <c r="Q18" s="3">
        <v>7.7289377289377292E-2</v>
      </c>
      <c r="R18" s="3">
        <v>6.4955150015465507E-2</v>
      </c>
    </row>
    <row r="19" spans="1:18" ht="19" x14ac:dyDescent="0.25">
      <c r="A19" s="7" t="s">
        <v>66</v>
      </c>
      <c r="B19" s="4">
        <v>28</v>
      </c>
      <c r="C19" s="4">
        <v>50</v>
      </c>
      <c r="D19" s="4">
        <v>50</v>
      </c>
      <c r="E19" s="4">
        <v>61</v>
      </c>
      <c r="F19" s="4">
        <v>67</v>
      </c>
      <c r="G19" s="4">
        <v>68</v>
      </c>
      <c r="H19" s="4">
        <v>76</v>
      </c>
      <c r="J19" s="2"/>
      <c r="K19" s="7" t="s">
        <v>66</v>
      </c>
      <c r="L19" s="3">
        <v>1.7423771001866834E-2</v>
      </c>
      <c r="M19" s="3">
        <v>3.274394237066143E-2</v>
      </c>
      <c r="N19" s="3">
        <v>3.4602076124567477E-2</v>
      </c>
      <c r="O19" s="3">
        <v>4.1383989145183174E-2</v>
      </c>
      <c r="P19" s="3">
        <v>4.5178691840863115E-2</v>
      </c>
      <c r="Q19" s="3">
        <v>5.0370370370370371E-2</v>
      </c>
      <c r="R19" s="3">
        <v>4.9382716049382713E-2</v>
      </c>
    </row>
    <row r="20" spans="1:18" ht="19" x14ac:dyDescent="0.25">
      <c r="A20" s="7" t="s">
        <v>79</v>
      </c>
      <c r="B20" s="4">
        <v>119</v>
      </c>
      <c r="C20" s="4">
        <v>148</v>
      </c>
      <c r="D20" s="4">
        <v>179</v>
      </c>
      <c r="E20" s="4">
        <v>199</v>
      </c>
      <c r="F20" s="4">
        <v>227</v>
      </c>
      <c r="G20" s="4">
        <v>250.04273504273505</v>
      </c>
      <c r="H20" s="4">
        <v>170</v>
      </c>
      <c r="J20" s="2"/>
      <c r="K20" s="7" t="s">
        <v>79</v>
      </c>
      <c r="L20" s="3">
        <v>2.0033670033670032E-2</v>
      </c>
      <c r="M20" s="3">
        <v>2.5565728105026775E-2</v>
      </c>
      <c r="N20" s="3">
        <v>3.1878895814781837E-2</v>
      </c>
      <c r="O20" s="3">
        <v>3.497363796133568E-2</v>
      </c>
      <c r="P20" s="3">
        <v>4.0362731152204838E-2</v>
      </c>
      <c r="Q20" s="3">
        <v>4.3294614572333683E-2</v>
      </c>
      <c r="R20" s="3">
        <v>3.0886627906976744E-2</v>
      </c>
    </row>
    <row r="21" spans="1:18" ht="19" x14ac:dyDescent="0.25">
      <c r="A21" s="7" t="s">
        <v>52</v>
      </c>
      <c r="B21" s="4">
        <v>2</v>
      </c>
      <c r="C21" s="4">
        <v>0</v>
      </c>
      <c r="D21" s="4">
        <v>4</v>
      </c>
      <c r="E21" s="4">
        <v>3</v>
      </c>
      <c r="F21" s="4">
        <v>5</v>
      </c>
      <c r="G21" s="4">
        <v>6.0986032937252448</v>
      </c>
      <c r="H21" s="4">
        <v>5</v>
      </c>
      <c r="J21" s="2"/>
      <c r="K21" s="7" t="s">
        <v>52</v>
      </c>
      <c r="L21" s="3">
        <v>3.1746031746031744E-2</v>
      </c>
      <c r="M21" s="3">
        <v>0</v>
      </c>
      <c r="N21" s="3">
        <v>6.4516129032258063E-2</v>
      </c>
      <c r="O21" s="3">
        <v>4.2253521126760563E-2</v>
      </c>
      <c r="P21" s="3">
        <v>6.5789473684210523E-2</v>
      </c>
      <c r="Q21" s="3">
        <v>8.0645161290322578E-2</v>
      </c>
      <c r="R21" s="3">
        <v>7.6923076923076927E-2</v>
      </c>
    </row>
    <row r="22" spans="1:18" ht="19" x14ac:dyDescent="0.25">
      <c r="A22" s="7" t="s">
        <v>64</v>
      </c>
      <c r="B22" s="4">
        <v>1</v>
      </c>
      <c r="C22" s="4">
        <v>2</v>
      </c>
      <c r="D22" s="4">
        <v>2</v>
      </c>
      <c r="E22" s="4">
        <v>3</v>
      </c>
      <c r="F22" s="4">
        <v>1</v>
      </c>
      <c r="G22" s="4">
        <v>2.4394413174900982</v>
      </c>
      <c r="H22" s="4">
        <v>2</v>
      </c>
      <c r="J22" s="2"/>
      <c r="K22" s="7" t="s">
        <v>64</v>
      </c>
      <c r="L22" s="3">
        <v>1.4705882352941176E-2</v>
      </c>
      <c r="M22" s="3">
        <v>2.8985507246376812E-2</v>
      </c>
      <c r="N22" s="3">
        <v>2.6315789473684209E-2</v>
      </c>
      <c r="O22" s="3">
        <v>4.2253521126760563E-2</v>
      </c>
      <c r="P22" s="3">
        <v>1.4084507042253521E-2</v>
      </c>
      <c r="Q22" s="3">
        <v>2.9411764705882353E-2</v>
      </c>
      <c r="R22" s="3">
        <v>3.125E-2</v>
      </c>
    </row>
    <row r="23" spans="1:18" s="8" customFormat="1" ht="19" x14ac:dyDescent="0.25">
      <c r="A23" s="23" t="s">
        <v>80</v>
      </c>
      <c r="B23" s="24">
        <f t="shared" ref="B23:E23" si="0">SUM(B4:B22)</f>
        <v>2846</v>
      </c>
      <c r="C23" s="24">
        <f t="shared" si="0"/>
        <v>3515</v>
      </c>
      <c r="D23" s="24">
        <f>SUM(D4:D22)</f>
        <v>4528</v>
      </c>
      <c r="E23" s="24">
        <f t="shared" si="0"/>
        <v>5134</v>
      </c>
      <c r="F23" s="24">
        <f>SUM(F4:F22)</f>
        <v>5651</v>
      </c>
      <c r="G23" s="24">
        <f>SUM(G4:G22)</f>
        <v>5850.8280175109458</v>
      </c>
      <c r="H23" s="24">
        <v>4134</v>
      </c>
      <c r="I23"/>
      <c r="J23" s="9"/>
      <c r="K23" s="23" t="s">
        <v>80</v>
      </c>
      <c r="L23" s="25">
        <v>3.4000000000000002E-2</v>
      </c>
      <c r="M23" s="25">
        <v>4.6811927362319476E-2</v>
      </c>
      <c r="N23" s="25">
        <v>5.454728663076458E-2</v>
      </c>
      <c r="O23" s="25">
        <v>6.0458992132496163E-2</v>
      </c>
      <c r="P23" s="25">
        <v>6.201340886648303E-2</v>
      </c>
      <c r="Q23" s="25">
        <v>6.2584471385633306E-2</v>
      </c>
      <c r="R23" s="25">
        <v>4.3783914630948301E-2</v>
      </c>
    </row>
    <row r="24" spans="1:18" x14ac:dyDescent="0.2">
      <c r="L24" s="5"/>
      <c r="M24" s="5"/>
      <c r="N24" s="5"/>
      <c r="O24" s="5"/>
      <c r="P24" s="5"/>
      <c r="Q24" s="5"/>
      <c r="R24" s="5"/>
    </row>
    <row r="25" spans="1:18" ht="24" x14ac:dyDescent="0.3">
      <c r="A25" s="22" t="s">
        <v>151</v>
      </c>
      <c r="K25" s="22" t="s">
        <v>151</v>
      </c>
    </row>
    <row r="26" spans="1:18" s="7" customFormat="1" ht="19" x14ac:dyDescent="0.25">
      <c r="B26" s="41" t="s">
        <v>165</v>
      </c>
      <c r="C26" s="42"/>
      <c r="D26" s="42"/>
      <c r="E26" s="42"/>
      <c r="F26" s="42"/>
      <c r="G26" s="42"/>
      <c r="H26" s="43"/>
      <c r="I26" s="6"/>
      <c r="J26" s="6"/>
      <c r="L26" s="41" t="s">
        <v>164</v>
      </c>
      <c r="M26" s="42"/>
      <c r="N26" s="42"/>
      <c r="O26" s="42"/>
      <c r="P26" s="42"/>
      <c r="Q26" s="42"/>
      <c r="R26" s="43"/>
    </row>
    <row r="27" spans="1:18" ht="19" x14ac:dyDescent="0.25">
      <c r="A27" s="12" t="s">
        <v>156</v>
      </c>
      <c r="B27" s="12" t="s">
        <v>3</v>
      </c>
      <c r="C27" s="12" t="s">
        <v>4</v>
      </c>
      <c r="D27" s="12" t="s">
        <v>5</v>
      </c>
      <c r="E27" s="12" t="s">
        <v>6</v>
      </c>
      <c r="F27" s="12" t="s">
        <v>7</v>
      </c>
      <c r="G27" s="12" t="s">
        <v>8</v>
      </c>
      <c r="H27" s="12" t="s">
        <v>9</v>
      </c>
      <c r="I27" s="6"/>
      <c r="J27" s="2"/>
      <c r="K27" s="31" t="s">
        <v>156</v>
      </c>
      <c r="L27" s="12" t="s">
        <v>3</v>
      </c>
      <c r="M27" s="12" t="s">
        <v>4</v>
      </c>
      <c r="N27" s="12" t="s">
        <v>5</v>
      </c>
      <c r="O27" s="12" t="s">
        <v>6</v>
      </c>
      <c r="P27" s="12" t="s">
        <v>7</v>
      </c>
      <c r="Q27" s="12" t="s">
        <v>8</v>
      </c>
      <c r="R27" s="12" t="s">
        <v>9</v>
      </c>
    </row>
    <row r="28" spans="1:18" ht="19" x14ac:dyDescent="0.25">
      <c r="A28" s="7" t="s">
        <v>58</v>
      </c>
      <c r="B28" s="4">
        <v>62</v>
      </c>
      <c r="C28" s="4">
        <v>78</v>
      </c>
      <c r="D28" s="4">
        <v>101</v>
      </c>
      <c r="E28" s="4">
        <v>100</v>
      </c>
      <c r="F28" s="4">
        <v>121</v>
      </c>
      <c r="G28" s="4">
        <v>137.82843443819053</v>
      </c>
      <c r="H28" s="4">
        <v>102</v>
      </c>
      <c r="I28" s="6"/>
      <c r="J28" s="4"/>
      <c r="K28" s="7" t="s">
        <v>58</v>
      </c>
      <c r="L28" s="3">
        <v>2.6518391787852865E-2</v>
      </c>
      <c r="M28" s="3">
        <v>3.5519125683060107E-2</v>
      </c>
      <c r="N28" s="3">
        <v>4.6802594995366077E-2</v>
      </c>
      <c r="O28" s="3">
        <v>4.5766590389016017E-2</v>
      </c>
      <c r="P28" s="3">
        <v>5.4114490161001789E-2</v>
      </c>
      <c r="Q28" s="3">
        <v>5.8397932816537469E-2</v>
      </c>
      <c r="R28" s="3">
        <v>4.4155844155844157E-2</v>
      </c>
    </row>
    <row r="29" spans="1:18" ht="19" x14ac:dyDescent="0.25">
      <c r="A29" s="7" t="s">
        <v>67</v>
      </c>
      <c r="B29" s="4">
        <v>16</v>
      </c>
      <c r="C29" s="4">
        <v>16</v>
      </c>
      <c r="D29" s="4">
        <v>26</v>
      </c>
      <c r="E29" s="4">
        <v>29</v>
      </c>
      <c r="F29" s="4">
        <v>38</v>
      </c>
      <c r="G29" s="4">
        <v>43.909943714821765</v>
      </c>
      <c r="H29" s="4">
        <v>22</v>
      </c>
      <c r="I29" s="6"/>
      <c r="J29" s="4"/>
      <c r="K29" s="7" t="s">
        <v>67</v>
      </c>
      <c r="L29" s="3">
        <v>1.7021276595744681E-2</v>
      </c>
      <c r="M29" s="3">
        <v>1.7167381974248927E-2</v>
      </c>
      <c r="N29" s="3">
        <v>2.9246344206974129E-2</v>
      </c>
      <c r="O29" s="3">
        <v>3.2768361581920903E-2</v>
      </c>
      <c r="P29" s="3">
        <v>4.3132803632236094E-2</v>
      </c>
      <c r="Q29" s="3">
        <v>4.6153846153846156E-2</v>
      </c>
      <c r="R29" s="3">
        <v>2.5171624713958809E-2</v>
      </c>
    </row>
    <row r="30" spans="1:18" ht="19" x14ac:dyDescent="0.25">
      <c r="A30" s="7" t="s">
        <v>43</v>
      </c>
      <c r="B30" s="4">
        <v>16</v>
      </c>
      <c r="C30" s="4">
        <v>21</v>
      </c>
      <c r="D30" s="4">
        <v>29</v>
      </c>
      <c r="E30" s="4">
        <v>26</v>
      </c>
      <c r="F30" s="4">
        <v>37</v>
      </c>
      <c r="G30" s="4">
        <v>58.546591619762353</v>
      </c>
      <c r="H30" s="4">
        <v>37</v>
      </c>
      <c r="I30" s="6"/>
      <c r="J30" s="4"/>
      <c r="K30" s="7" t="s">
        <v>43</v>
      </c>
      <c r="L30" s="3">
        <v>2.194787379972565E-2</v>
      </c>
      <c r="M30" s="3">
        <v>3.1065088757396449E-2</v>
      </c>
      <c r="N30" s="3">
        <v>4.4342507645259939E-2</v>
      </c>
      <c r="O30" s="3">
        <v>3.7572254335260118E-2</v>
      </c>
      <c r="P30" s="3">
        <v>5.2482269503546099E-2</v>
      </c>
      <c r="Q30" s="3">
        <v>7.5117370892018781E-2</v>
      </c>
      <c r="R30" s="3">
        <v>4.8556430446194225E-2</v>
      </c>
    </row>
    <row r="31" spans="1:18" ht="19" x14ac:dyDescent="0.25">
      <c r="A31" s="7" t="s">
        <v>53</v>
      </c>
      <c r="B31" s="4">
        <v>115</v>
      </c>
      <c r="C31" s="4">
        <v>136</v>
      </c>
      <c r="D31" s="4">
        <v>197</v>
      </c>
      <c r="E31" s="4">
        <v>199</v>
      </c>
      <c r="F31" s="4">
        <v>222</v>
      </c>
      <c r="G31" s="4">
        <v>251</v>
      </c>
      <c r="H31" s="4">
        <v>133</v>
      </c>
      <c r="I31" s="6"/>
      <c r="J31" s="4"/>
      <c r="K31" s="7" t="s">
        <v>53</v>
      </c>
      <c r="L31" s="3">
        <v>3.2024505708716233E-2</v>
      </c>
      <c r="M31" s="3">
        <v>4.0011768167107969E-2</v>
      </c>
      <c r="N31" s="3">
        <v>5.69199653279399E-2</v>
      </c>
      <c r="O31" s="3">
        <v>5.4775667492430499E-2</v>
      </c>
      <c r="P31" s="3">
        <v>5.7483169342309681E-2</v>
      </c>
      <c r="Q31" s="3">
        <v>7.9984239558707648E-2</v>
      </c>
      <c r="R31" s="3">
        <v>3.4626399375162716E-2</v>
      </c>
    </row>
    <row r="32" spans="1:18" ht="19" x14ac:dyDescent="0.25">
      <c r="A32" s="7" t="s">
        <v>18</v>
      </c>
      <c r="B32" s="4">
        <v>51</v>
      </c>
      <c r="C32" s="4">
        <v>59</v>
      </c>
      <c r="D32" s="4">
        <v>68</v>
      </c>
      <c r="E32" s="4">
        <v>65</v>
      </c>
      <c r="F32" s="4">
        <v>81</v>
      </c>
      <c r="G32" s="4">
        <v>80.501563477173235</v>
      </c>
      <c r="H32" s="4">
        <v>52</v>
      </c>
      <c r="I32" s="6"/>
      <c r="J32" s="4"/>
      <c r="K32" s="7" t="s">
        <v>18</v>
      </c>
      <c r="L32" s="3">
        <v>5.2740434332988625E-2</v>
      </c>
      <c r="M32" s="3">
        <v>6.1780104712041886E-2</v>
      </c>
      <c r="N32" s="3">
        <v>7.0907194994786232E-2</v>
      </c>
      <c r="O32" s="3">
        <v>6.6326530612244902E-2</v>
      </c>
      <c r="P32" s="3">
        <v>7.7290076335877866E-2</v>
      </c>
      <c r="Q32" s="3">
        <v>7.7647058823529416E-2</v>
      </c>
      <c r="R32" s="3">
        <v>4.9010367577756835E-2</v>
      </c>
    </row>
    <row r="33" spans="1:18" ht="19" x14ac:dyDescent="0.25">
      <c r="A33" s="7" t="s">
        <v>29</v>
      </c>
      <c r="B33" s="4">
        <v>40</v>
      </c>
      <c r="C33" s="4">
        <v>57</v>
      </c>
      <c r="D33" s="4">
        <v>58</v>
      </c>
      <c r="E33" s="4">
        <v>70</v>
      </c>
      <c r="F33" s="4">
        <v>86</v>
      </c>
      <c r="G33" s="4">
        <v>113.43402126328957</v>
      </c>
      <c r="H33" s="4">
        <v>83</v>
      </c>
      <c r="I33" s="6"/>
      <c r="J33" s="4"/>
      <c r="K33" s="7" t="s">
        <v>29</v>
      </c>
      <c r="L33" s="3">
        <v>2.0942408376963352E-2</v>
      </c>
      <c r="M33" s="3">
        <v>3.2386363636363637E-2</v>
      </c>
      <c r="N33" s="3">
        <v>3.4441805225653203E-2</v>
      </c>
      <c r="O33" s="3">
        <v>4.0626813697040048E-2</v>
      </c>
      <c r="P33" s="3">
        <v>4.8891415577032402E-2</v>
      </c>
      <c r="Q33" s="3">
        <v>5.7266009852216748E-2</v>
      </c>
      <c r="R33" s="3">
        <v>4.547945205479452E-2</v>
      </c>
    </row>
    <row r="34" spans="1:18" ht="19" x14ac:dyDescent="0.25">
      <c r="A34" s="7" t="s">
        <v>34</v>
      </c>
      <c r="B34" s="4">
        <v>1</v>
      </c>
      <c r="C34" s="4">
        <v>6</v>
      </c>
      <c r="D34" s="4">
        <v>4</v>
      </c>
      <c r="E34" s="4">
        <v>3</v>
      </c>
      <c r="F34" s="4">
        <v>8</v>
      </c>
      <c r="G34" s="4">
        <v>9.7577652699603927</v>
      </c>
      <c r="H34" s="4">
        <v>3</v>
      </c>
      <c r="I34" s="6"/>
      <c r="J34" s="4"/>
      <c r="K34" s="7" t="s">
        <v>34</v>
      </c>
      <c r="L34" s="3">
        <v>4.9019607843137254E-3</v>
      </c>
      <c r="M34" s="3">
        <v>3.2967032967032968E-2</v>
      </c>
      <c r="N34" s="3">
        <v>2.2598870056497175E-2</v>
      </c>
      <c r="O34" s="3">
        <v>1.6483516483516484E-2</v>
      </c>
      <c r="P34" s="3">
        <v>4.4198895027624308E-2</v>
      </c>
      <c r="Q34" s="3">
        <v>5.2980132450331126E-2</v>
      </c>
      <c r="R34" s="3">
        <v>1.7341040462427744E-2</v>
      </c>
    </row>
    <row r="35" spans="1:18" ht="19" x14ac:dyDescent="0.25">
      <c r="A35" s="7" t="s">
        <v>57</v>
      </c>
      <c r="B35" s="4">
        <v>31</v>
      </c>
      <c r="C35" s="4">
        <v>40</v>
      </c>
      <c r="D35" s="4">
        <v>50</v>
      </c>
      <c r="E35" s="4">
        <v>49</v>
      </c>
      <c r="F35" s="4">
        <v>49</v>
      </c>
      <c r="G35" s="4">
        <v>67.084636230977694</v>
      </c>
      <c r="H35" s="4">
        <v>51</v>
      </c>
      <c r="I35" s="6"/>
      <c r="J35" s="4"/>
      <c r="K35" s="7" t="s">
        <v>57</v>
      </c>
      <c r="L35" s="3">
        <v>3.384279475982533E-2</v>
      </c>
      <c r="M35" s="3">
        <v>4.9321824907521579E-2</v>
      </c>
      <c r="N35" s="3">
        <v>6.2578222778473094E-2</v>
      </c>
      <c r="O35" s="3">
        <v>6.0344827586206899E-2</v>
      </c>
      <c r="P35" s="3">
        <v>5.7511737089201875E-2</v>
      </c>
      <c r="Q35" s="3">
        <v>7.4123989218328842E-2</v>
      </c>
      <c r="R35" s="3">
        <v>5.7954545454545453E-2</v>
      </c>
    </row>
    <row r="36" spans="1:18" ht="19" x14ac:dyDescent="0.25">
      <c r="A36" s="7" t="s">
        <v>30</v>
      </c>
      <c r="B36" s="4">
        <v>108</v>
      </c>
      <c r="C36" s="4">
        <v>140</v>
      </c>
      <c r="D36" s="4">
        <v>171</v>
      </c>
      <c r="E36" s="4">
        <v>204</v>
      </c>
      <c r="F36" s="4">
        <v>185</v>
      </c>
      <c r="G36" s="4">
        <v>125.63122785074005</v>
      </c>
      <c r="H36" s="4">
        <v>61</v>
      </c>
      <c r="I36" s="6"/>
      <c r="J36" s="4"/>
      <c r="K36" s="7" t="s">
        <v>30</v>
      </c>
      <c r="L36" s="3">
        <v>3.9940828402366867E-2</v>
      </c>
      <c r="M36" s="3">
        <v>5.3680981595092027E-2</v>
      </c>
      <c r="N36" s="3">
        <v>6.5068493150684928E-2</v>
      </c>
      <c r="O36" s="3">
        <v>7.3407700611730839E-2</v>
      </c>
      <c r="P36" s="3">
        <v>6.3771113409169258E-2</v>
      </c>
      <c r="Q36" s="3">
        <v>4.6903460837887066E-2</v>
      </c>
      <c r="R36" s="3">
        <v>2.2575869726128794E-2</v>
      </c>
    </row>
    <row r="37" spans="1:18" ht="19" x14ac:dyDescent="0.25">
      <c r="A37" s="7" t="s">
        <v>48</v>
      </c>
      <c r="B37" s="4">
        <v>384</v>
      </c>
      <c r="C37" s="4">
        <v>477</v>
      </c>
      <c r="D37" s="4">
        <v>618</v>
      </c>
      <c r="E37" s="4">
        <v>694</v>
      </c>
      <c r="F37" s="4">
        <v>749</v>
      </c>
      <c r="G37" s="4">
        <v>640</v>
      </c>
      <c r="H37" s="4">
        <v>488</v>
      </c>
      <c r="I37" s="6"/>
      <c r="J37" s="4"/>
      <c r="K37" s="7" t="s">
        <v>48</v>
      </c>
      <c r="L37" s="3">
        <v>2.621160409556314E-2</v>
      </c>
      <c r="M37" s="3">
        <v>3.3856199872240755E-2</v>
      </c>
      <c r="N37" s="3">
        <v>4.4737223106992907E-2</v>
      </c>
      <c r="O37" s="3">
        <v>4.9688104968810494E-2</v>
      </c>
      <c r="P37" s="3">
        <v>5.2803871335041275E-2</v>
      </c>
      <c r="Q37" s="3">
        <v>5.0745105678387067E-2</v>
      </c>
      <c r="R37" s="3">
        <v>3.5221941537351135E-2</v>
      </c>
    </row>
    <row r="38" spans="1:18" ht="19" x14ac:dyDescent="0.25">
      <c r="A38" s="7" t="s">
        <v>35</v>
      </c>
      <c r="B38" s="4">
        <v>15</v>
      </c>
      <c r="C38" s="4">
        <v>17</v>
      </c>
      <c r="D38" s="4">
        <v>21</v>
      </c>
      <c r="E38" s="4">
        <v>41</v>
      </c>
      <c r="F38" s="4">
        <v>26</v>
      </c>
      <c r="G38" s="4">
        <v>39.031061079841571</v>
      </c>
      <c r="H38" s="4">
        <v>18</v>
      </c>
      <c r="I38" s="6"/>
      <c r="J38" s="4"/>
      <c r="K38" s="7" t="s">
        <v>35</v>
      </c>
      <c r="L38" s="3">
        <v>1.7201834862385322E-2</v>
      </c>
      <c r="M38" s="3">
        <v>2.0556227327690448E-2</v>
      </c>
      <c r="N38" s="3">
        <v>2.6548672566371681E-2</v>
      </c>
      <c r="O38" s="3">
        <v>5.2631578947368418E-2</v>
      </c>
      <c r="P38" s="3">
        <v>3.2581453634085211E-2</v>
      </c>
      <c r="Q38" s="3">
        <v>4.6647230320699708E-2</v>
      </c>
      <c r="R38" s="3">
        <v>2.2194821208384709E-2</v>
      </c>
    </row>
    <row r="39" spans="1:18" ht="19" x14ac:dyDescent="0.25">
      <c r="A39" s="7" t="s">
        <v>56</v>
      </c>
      <c r="B39" s="4">
        <v>14</v>
      </c>
      <c r="C39" s="4">
        <v>12</v>
      </c>
      <c r="D39" s="4">
        <v>17</v>
      </c>
      <c r="E39" s="4">
        <v>19</v>
      </c>
      <c r="F39" s="4">
        <v>21</v>
      </c>
      <c r="G39" s="4">
        <v>40.250781738586618</v>
      </c>
      <c r="H39" s="4">
        <v>18</v>
      </c>
      <c r="I39" s="6"/>
      <c r="J39" s="4"/>
      <c r="K39" s="7" t="s">
        <v>56</v>
      </c>
      <c r="L39" s="3">
        <v>2.5594149908592323E-2</v>
      </c>
      <c r="M39" s="3">
        <v>2.6490066225165563E-2</v>
      </c>
      <c r="N39" s="3">
        <v>3.9627039627039624E-2</v>
      </c>
      <c r="O39" s="3">
        <v>4.2316258351893093E-2</v>
      </c>
      <c r="P39" s="3">
        <v>4.4491525423728813E-2</v>
      </c>
      <c r="Q39" s="3">
        <v>7.8947368421052627E-2</v>
      </c>
      <c r="R39" s="3">
        <v>3.9735099337748346E-2</v>
      </c>
    </row>
    <row r="40" spans="1:18" ht="19" x14ac:dyDescent="0.25">
      <c r="A40" s="7" t="s">
        <v>19</v>
      </c>
      <c r="B40" s="4">
        <v>39</v>
      </c>
      <c r="C40" s="4">
        <v>52</v>
      </c>
      <c r="D40" s="4">
        <v>59</v>
      </c>
      <c r="E40" s="4">
        <v>82</v>
      </c>
      <c r="F40" s="4">
        <v>99</v>
      </c>
      <c r="G40" s="4">
        <v>102.45653533458412</v>
      </c>
      <c r="H40" s="4">
        <v>66</v>
      </c>
      <c r="I40" s="6"/>
      <c r="J40" s="4"/>
      <c r="K40" s="7" t="s">
        <v>19</v>
      </c>
      <c r="L40" s="3">
        <v>3.0421216848673948E-2</v>
      </c>
      <c r="M40" s="3">
        <v>4.3807919123841618E-2</v>
      </c>
      <c r="N40" s="3">
        <v>5.1709027169149865E-2</v>
      </c>
      <c r="O40" s="3">
        <v>6.8561872909698993E-2</v>
      </c>
      <c r="P40" s="3">
        <v>8.0422420796100735E-2</v>
      </c>
      <c r="Q40" s="3">
        <v>8.2677165354330714E-2</v>
      </c>
      <c r="R40" s="3">
        <v>5.3398058252427182E-2</v>
      </c>
    </row>
    <row r="41" spans="1:18" ht="19" x14ac:dyDescent="0.25">
      <c r="A41" s="7" t="s">
        <v>33</v>
      </c>
      <c r="B41" s="4">
        <v>14</v>
      </c>
      <c r="C41" s="4">
        <v>33</v>
      </c>
      <c r="D41" s="4">
        <v>32</v>
      </c>
      <c r="E41" s="4">
        <v>46</v>
      </c>
      <c r="F41" s="4">
        <v>41</v>
      </c>
      <c r="G41" s="4">
        <v>32.932457786116323</v>
      </c>
      <c r="H41" s="4">
        <v>23</v>
      </c>
      <c r="I41" s="6"/>
      <c r="J41" s="4"/>
      <c r="K41" s="7" t="s">
        <v>33</v>
      </c>
      <c r="L41" s="3">
        <v>1.3474494706448507E-2</v>
      </c>
      <c r="M41" s="3">
        <v>3.3639143730886847E-2</v>
      </c>
      <c r="N41" s="3">
        <v>3.292181069958848E-2</v>
      </c>
      <c r="O41" s="3">
        <v>4.4019138755980861E-2</v>
      </c>
      <c r="P41" s="3">
        <v>3.8973384030418251E-2</v>
      </c>
      <c r="Q41" s="3">
        <v>3.6290322580645164E-2</v>
      </c>
      <c r="R41" s="3">
        <v>2.2115384615384617E-2</v>
      </c>
    </row>
    <row r="42" spans="1:18" ht="19" x14ac:dyDescent="0.25">
      <c r="A42" s="7" t="s">
        <v>54</v>
      </c>
      <c r="B42" s="4">
        <v>47</v>
      </c>
      <c r="C42" s="4">
        <v>49</v>
      </c>
      <c r="D42" s="4">
        <v>57</v>
      </c>
      <c r="E42" s="4">
        <v>75</v>
      </c>
      <c r="F42" s="4">
        <v>82</v>
      </c>
      <c r="G42" s="4">
        <v>95.138211382113838</v>
      </c>
      <c r="H42" s="4">
        <v>58</v>
      </c>
      <c r="I42" s="6"/>
      <c r="J42" s="4"/>
      <c r="K42" s="7" t="s">
        <v>54</v>
      </c>
      <c r="L42" s="3">
        <v>3.6126056879323597E-2</v>
      </c>
      <c r="M42" s="3">
        <v>3.9389067524115758E-2</v>
      </c>
      <c r="N42" s="3">
        <v>4.6530612244897962E-2</v>
      </c>
      <c r="O42" s="3">
        <v>6.1274509803921566E-2</v>
      </c>
      <c r="P42" s="3">
        <v>6.3516653756777688E-2</v>
      </c>
      <c r="Q42" s="3">
        <v>6.7241379310344823E-2</v>
      </c>
      <c r="R42" s="3">
        <v>4.0873854827343202E-2</v>
      </c>
    </row>
    <row r="43" spans="1:18" ht="19" x14ac:dyDescent="0.25">
      <c r="A43" s="7" t="s">
        <v>52</v>
      </c>
      <c r="B43" s="4">
        <v>2</v>
      </c>
      <c r="C43" s="4">
        <v>0</v>
      </c>
      <c r="D43" s="4">
        <v>4</v>
      </c>
      <c r="E43" s="4">
        <v>3</v>
      </c>
      <c r="F43" s="4">
        <v>5</v>
      </c>
      <c r="G43" s="4">
        <v>6.0986032937252448</v>
      </c>
      <c r="H43" s="4">
        <v>5</v>
      </c>
      <c r="I43" s="4"/>
      <c r="J43" s="4"/>
      <c r="K43" s="7" t="s">
        <v>52</v>
      </c>
      <c r="L43" s="3">
        <v>3.1746031746031744E-2</v>
      </c>
      <c r="M43" s="3">
        <v>0</v>
      </c>
      <c r="N43" s="3">
        <v>6.4516129032258063E-2</v>
      </c>
      <c r="O43" s="3">
        <v>4.2253521126760563E-2</v>
      </c>
      <c r="P43" s="3">
        <v>6.5789473684210523E-2</v>
      </c>
      <c r="Q43" s="3">
        <v>8.0645161290322578E-2</v>
      </c>
      <c r="R43" s="3">
        <v>7.6923076923076927E-2</v>
      </c>
    </row>
    <row r="44" spans="1:18" ht="19" x14ac:dyDescent="0.25">
      <c r="A44" s="7" t="s">
        <v>44</v>
      </c>
      <c r="B44" s="4">
        <v>16</v>
      </c>
      <c r="C44" s="4">
        <v>23</v>
      </c>
      <c r="D44" s="4">
        <v>27</v>
      </c>
      <c r="E44" s="4">
        <v>39</v>
      </c>
      <c r="F44" s="4">
        <v>44</v>
      </c>
      <c r="G44" s="4">
        <v>42.690223056076718</v>
      </c>
      <c r="H44" s="4">
        <v>32</v>
      </c>
      <c r="I44" s="4"/>
      <c r="J44" s="4"/>
      <c r="K44" s="7" t="s">
        <v>44</v>
      </c>
      <c r="L44" s="3">
        <v>1.9753086419753086E-2</v>
      </c>
      <c r="M44" s="3">
        <v>3.1724137931034485E-2</v>
      </c>
      <c r="N44" s="3">
        <v>3.8406827880512091E-2</v>
      </c>
      <c r="O44" s="3">
        <v>5.5476529160739689E-2</v>
      </c>
      <c r="P44" s="3">
        <v>6.0109289617486336E-2</v>
      </c>
      <c r="Q44" s="3">
        <v>5.5292259083728278E-2</v>
      </c>
      <c r="R44" s="3">
        <v>3.9555006180469712E-2</v>
      </c>
    </row>
    <row r="45" spans="1:18" ht="19" x14ac:dyDescent="0.25">
      <c r="A45" s="7" t="s">
        <v>20</v>
      </c>
      <c r="B45" s="4">
        <v>21</v>
      </c>
      <c r="C45" s="4">
        <v>40</v>
      </c>
      <c r="D45" s="4">
        <v>44</v>
      </c>
      <c r="E45" s="4">
        <v>63</v>
      </c>
      <c r="F45" s="4">
        <v>67</v>
      </c>
      <c r="G45" s="4">
        <v>93.918490723368777</v>
      </c>
      <c r="H45" s="4">
        <v>56</v>
      </c>
      <c r="I45" s="4"/>
      <c r="J45" s="4"/>
      <c r="K45" s="7" t="s">
        <v>20</v>
      </c>
      <c r="L45" s="3">
        <v>0.02</v>
      </c>
      <c r="M45" s="3">
        <v>3.9800995024875621E-2</v>
      </c>
      <c r="N45" s="3">
        <v>4.5174537987679675E-2</v>
      </c>
      <c r="O45" s="3">
        <v>6.1343719571567673E-2</v>
      </c>
      <c r="P45" s="3">
        <v>6.2734082397003746E-2</v>
      </c>
      <c r="Q45" s="3">
        <v>8.2089552238805971E-2</v>
      </c>
      <c r="R45" s="3">
        <v>5.1423324150596875E-2</v>
      </c>
    </row>
    <row r="46" spans="1:18" ht="19" x14ac:dyDescent="0.25">
      <c r="A46" s="7" t="s">
        <v>45</v>
      </c>
      <c r="B46" s="4">
        <v>17</v>
      </c>
      <c r="C46" s="4">
        <v>15</v>
      </c>
      <c r="D46" s="4">
        <v>15</v>
      </c>
      <c r="E46" s="4">
        <v>20</v>
      </c>
      <c r="F46" s="4">
        <v>26</v>
      </c>
      <c r="G46" s="4">
        <v>42.690223056076718</v>
      </c>
      <c r="H46" s="4">
        <v>32</v>
      </c>
      <c r="I46" s="4"/>
      <c r="J46" s="4"/>
      <c r="K46" s="7" t="s">
        <v>45</v>
      </c>
      <c r="L46" s="3">
        <v>5.1671732522796353E-2</v>
      </c>
      <c r="M46" s="3">
        <v>5.3571428571428568E-2</v>
      </c>
      <c r="N46" s="3">
        <v>5.4545454545454543E-2</v>
      </c>
      <c r="O46" s="3">
        <v>7.1428571428571425E-2</v>
      </c>
      <c r="P46" s="3">
        <v>8.7542087542087546E-2</v>
      </c>
      <c r="Q46" s="3">
        <v>0.12915129151291513</v>
      </c>
      <c r="R46" s="3">
        <v>9.0651558073654395E-2</v>
      </c>
    </row>
    <row r="47" spans="1:18" ht="19" x14ac:dyDescent="0.25">
      <c r="A47" s="7" t="s">
        <v>49</v>
      </c>
      <c r="B47" s="4">
        <v>50</v>
      </c>
      <c r="C47" s="4">
        <v>46</v>
      </c>
      <c r="D47" s="4">
        <v>61</v>
      </c>
      <c r="E47" s="4">
        <v>57</v>
      </c>
      <c r="F47" s="4">
        <v>73</v>
      </c>
      <c r="G47" s="4">
        <v>95.138211382113838</v>
      </c>
      <c r="H47" s="4">
        <v>46</v>
      </c>
      <c r="I47" s="4"/>
      <c r="J47" s="4"/>
      <c r="K47" s="7" t="s">
        <v>49</v>
      </c>
      <c r="L47" s="3">
        <v>2.3331777881474568E-2</v>
      </c>
      <c r="M47" s="3">
        <v>2.2515907978463045E-2</v>
      </c>
      <c r="N47" s="3">
        <v>3.0515257628814407E-2</v>
      </c>
      <c r="O47" s="3">
        <v>2.7886497064579255E-2</v>
      </c>
      <c r="P47" s="3">
        <v>3.5889872173058016E-2</v>
      </c>
      <c r="Q47" s="3">
        <v>4.4801838024124067E-2</v>
      </c>
      <c r="R47" s="3">
        <v>2.3553507424475168E-2</v>
      </c>
    </row>
    <row r="48" spans="1:18" ht="19" x14ac:dyDescent="0.25">
      <c r="A48" s="7" t="s">
        <v>21</v>
      </c>
      <c r="B48" s="4">
        <v>24</v>
      </c>
      <c r="C48" s="4">
        <v>47</v>
      </c>
      <c r="D48" s="4">
        <v>53</v>
      </c>
      <c r="E48" s="4">
        <v>61</v>
      </c>
      <c r="F48" s="4">
        <v>60</v>
      </c>
      <c r="G48" s="4">
        <v>84.160725453408389</v>
      </c>
      <c r="H48" s="4">
        <v>56</v>
      </c>
      <c r="I48" s="4"/>
      <c r="J48" s="4"/>
      <c r="K48" s="7" t="s">
        <v>21</v>
      </c>
      <c r="L48" s="3">
        <v>2.4365482233502538E-2</v>
      </c>
      <c r="M48" s="3">
        <v>5.0646551724137928E-2</v>
      </c>
      <c r="N48" s="3">
        <v>5.7671381936887922E-2</v>
      </c>
      <c r="O48" s="3">
        <v>6.4413938753959871E-2</v>
      </c>
      <c r="P48" s="3">
        <v>6.2176165803108807E-2</v>
      </c>
      <c r="Q48" s="3">
        <v>8.2142857142857142E-2</v>
      </c>
      <c r="R48" s="3">
        <v>5.5281342546890426E-2</v>
      </c>
    </row>
    <row r="49" spans="1:18" ht="19" x14ac:dyDescent="0.25">
      <c r="A49" s="7" t="s">
        <v>46</v>
      </c>
      <c r="B49" s="4">
        <v>14</v>
      </c>
      <c r="C49" s="4">
        <v>10</v>
      </c>
      <c r="D49" s="4">
        <v>15</v>
      </c>
      <c r="E49" s="4">
        <v>16</v>
      </c>
      <c r="F49" s="4">
        <v>13</v>
      </c>
      <c r="G49" s="4">
        <v>15.856368563685637</v>
      </c>
      <c r="H49" s="4">
        <v>10</v>
      </c>
      <c r="I49" s="4"/>
      <c r="J49" s="4"/>
      <c r="K49" s="7" t="s">
        <v>46</v>
      </c>
      <c r="L49" s="3">
        <v>4.72972972972973E-2</v>
      </c>
      <c r="M49" s="3">
        <v>3.5714285714285712E-2</v>
      </c>
      <c r="N49" s="3">
        <v>5.8139534883720929E-2</v>
      </c>
      <c r="O49" s="3">
        <v>6.0836501901140684E-2</v>
      </c>
      <c r="P49" s="3">
        <v>4.9056603773584909E-2</v>
      </c>
      <c r="Q49" s="3">
        <v>5.3497942386831275E-2</v>
      </c>
      <c r="R49" s="3">
        <v>3.7037037037037035E-2</v>
      </c>
    </row>
    <row r="50" spans="1:18" ht="19" x14ac:dyDescent="0.25">
      <c r="A50" s="7" t="s">
        <v>68</v>
      </c>
      <c r="B50" s="4">
        <v>33</v>
      </c>
      <c r="C50" s="4">
        <v>44</v>
      </c>
      <c r="D50" s="4">
        <v>61</v>
      </c>
      <c r="E50" s="4">
        <v>69</v>
      </c>
      <c r="F50" s="4">
        <v>66</v>
      </c>
      <c r="G50" s="4">
        <v>75.622680842193034</v>
      </c>
      <c r="H50" s="4">
        <v>62</v>
      </c>
      <c r="I50" s="4"/>
      <c r="J50" s="4"/>
      <c r="K50" s="7" t="s">
        <v>68</v>
      </c>
      <c r="L50" s="3">
        <v>1.5972894482090997E-2</v>
      </c>
      <c r="M50" s="3">
        <v>2.1956087824351298E-2</v>
      </c>
      <c r="N50" s="3">
        <v>3.1138335885655948E-2</v>
      </c>
      <c r="O50" s="3">
        <v>3.4465534465534464E-2</v>
      </c>
      <c r="P50" s="3">
        <v>3.3316506814740028E-2</v>
      </c>
      <c r="Q50" s="3">
        <v>3.6067481093659107E-2</v>
      </c>
      <c r="R50" s="3">
        <v>3.2563025210084036E-2</v>
      </c>
    </row>
    <row r="51" spans="1:18" ht="19" x14ac:dyDescent="0.25">
      <c r="A51" s="7" t="s">
        <v>22</v>
      </c>
      <c r="B51" s="4">
        <v>33</v>
      </c>
      <c r="C51" s="4">
        <v>40</v>
      </c>
      <c r="D51" s="4">
        <v>63</v>
      </c>
      <c r="E51" s="4">
        <v>63</v>
      </c>
      <c r="F51" s="4">
        <v>65</v>
      </c>
      <c r="G51" s="4">
        <v>64.6451949134876</v>
      </c>
      <c r="H51" s="4">
        <v>47</v>
      </c>
      <c r="I51" s="4"/>
      <c r="J51" s="4"/>
      <c r="K51" s="7" t="s">
        <v>22</v>
      </c>
      <c r="L51" s="3">
        <v>4.596100278551532E-2</v>
      </c>
      <c r="M51" s="3">
        <v>5.6657223796033995E-2</v>
      </c>
      <c r="N51" s="3">
        <v>8.7621696801112661E-2</v>
      </c>
      <c r="O51" s="3">
        <v>8.6896551724137933E-2</v>
      </c>
      <c r="P51" s="3">
        <v>8.6436170212765964E-2</v>
      </c>
      <c r="Q51" s="3">
        <v>8.3333333333333329E-2</v>
      </c>
      <c r="R51" s="3">
        <v>5.7810578105781059E-2</v>
      </c>
    </row>
    <row r="52" spans="1:18" ht="19" x14ac:dyDescent="0.25">
      <c r="A52" s="7" t="s">
        <v>26</v>
      </c>
      <c r="B52" s="4">
        <v>11</v>
      </c>
      <c r="C52" s="4">
        <v>18</v>
      </c>
      <c r="D52" s="4">
        <v>15</v>
      </c>
      <c r="E52" s="4">
        <v>30</v>
      </c>
      <c r="F52" s="4">
        <v>24</v>
      </c>
      <c r="G52" s="4">
        <v>35.371899103606424</v>
      </c>
      <c r="H52" s="4">
        <v>23</v>
      </c>
      <c r="I52" s="4"/>
      <c r="J52" s="4"/>
      <c r="K52" s="7" t="s">
        <v>26</v>
      </c>
      <c r="L52" s="3">
        <v>1.8456375838926176E-2</v>
      </c>
      <c r="M52" s="3">
        <v>3.125E-2</v>
      </c>
      <c r="N52" s="3">
        <v>2.6690391459074734E-2</v>
      </c>
      <c r="O52" s="3">
        <v>5.2631578947368418E-2</v>
      </c>
      <c r="P52" s="3">
        <v>4.0816326530612242E-2</v>
      </c>
      <c r="Q52" s="3">
        <v>5.321100917431193E-2</v>
      </c>
      <c r="R52" s="3">
        <v>3.6741214057507986E-2</v>
      </c>
    </row>
    <row r="53" spans="1:18" ht="19" x14ac:dyDescent="0.25">
      <c r="A53" s="7" t="s">
        <v>23</v>
      </c>
      <c r="B53" s="4">
        <v>19</v>
      </c>
      <c r="C53" s="4">
        <v>24</v>
      </c>
      <c r="D53" s="4">
        <v>26</v>
      </c>
      <c r="E53" s="4">
        <v>32</v>
      </c>
      <c r="F53" s="4">
        <v>38</v>
      </c>
      <c r="G53" s="4">
        <v>50.008547008547012</v>
      </c>
      <c r="H53" s="4">
        <v>33</v>
      </c>
      <c r="I53" s="4"/>
      <c r="J53" s="4"/>
      <c r="K53" s="7" t="s">
        <v>23</v>
      </c>
      <c r="L53" s="3">
        <v>2.9366306027820709E-2</v>
      </c>
      <c r="M53" s="3">
        <v>4.2933810375670838E-2</v>
      </c>
      <c r="N53" s="3">
        <v>4.7272727272727272E-2</v>
      </c>
      <c r="O53" s="3">
        <v>5.3422370617696162E-2</v>
      </c>
      <c r="P53" s="3">
        <v>6.2193126022913256E-2</v>
      </c>
      <c r="Q53" s="3">
        <v>7.4954296160877509E-2</v>
      </c>
      <c r="R53" s="3">
        <v>4.940119760479042E-2</v>
      </c>
    </row>
    <row r="54" spans="1:18" ht="19" x14ac:dyDescent="0.25">
      <c r="A54" s="7" t="s">
        <v>62</v>
      </c>
      <c r="B54" s="4">
        <v>15</v>
      </c>
      <c r="C54" s="4">
        <v>23</v>
      </c>
      <c r="D54" s="4">
        <v>19</v>
      </c>
      <c r="E54" s="4">
        <v>23</v>
      </c>
      <c r="F54" s="4">
        <v>29</v>
      </c>
      <c r="G54" s="4">
        <v>36.591619762351471</v>
      </c>
      <c r="H54" s="4">
        <v>21</v>
      </c>
      <c r="I54" s="4"/>
      <c r="J54" s="4"/>
      <c r="K54" s="7" t="s">
        <v>62</v>
      </c>
      <c r="L54" s="3">
        <v>1.7688679245283018E-2</v>
      </c>
      <c r="M54" s="3">
        <v>2.8220858895705522E-2</v>
      </c>
      <c r="N54" s="3">
        <v>2.3899371069182392E-2</v>
      </c>
      <c r="O54" s="3">
        <v>2.871410736579276E-2</v>
      </c>
      <c r="P54" s="3">
        <v>3.4897713598074608E-2</v>
      </c>
      <c r="Q54" s="3">
        <v>4.4642857142857144E-2</v>
      </c>
      <c r="R54" s="3">
        <v>2.5270758122743681E-2</v>
      </c>
    </row>
    <row r="55" spans="1:18" ht="19" x14ac:dyDescent="0.25">
      <c r="A55" s="7" t="s">
        <v>31</v>
      </c>
      <c r="B55" s="4">
        <v>60</v>
      </c>
      <c r="C55" s="4">
        <v>78</v>
      </c>
      <c r="D55" s="4">
        <v>131</v>
      </c>
      <c r="E55" s="4">
        <v>131</v>
      </c>
      <c r="F55" s="4">
        <v>130</v>
      </c>
      <c r="G55" s="4">
        <v>131.72983114446529</v>
      </c>
      <c r="H55" s="4">
        <v>71</v>
      </c>
      <c r="I55" s="4"/>
      <c r="J55" s="4"/>
      <c r="K55" s="7" t="s">
        <v>31</v>
      </c>
      <c r="L55" s="3">
        <v>3.2520325203252036E-2</v>
      </c>
      <c r="M55" s="3">
        <v>4.2786615469007132E-2</v>
      </c>
      <c r="N55" s="3">
        <v>7.3266219239373598E-2</v>
      </c>
      <c r="O55" s="3">
        <v>6.8694284216046148E-2</v>
      </c>
      <c r="P55" s="3">
        <v>6.7567567567567571E-2</v>
      </c>
      <c r="Q55" s="3">
        <v>7.1713147410358571E-2</v>
      </c>
      <c r="R55" s="3">
        <v>3.7348763808521833E-2</v>
      </c>
    </row>
    <row r="56" spans="1:18" ht="19" x14ac:dyDescent="0.25">
      <c r="A56" s="7" t="s">
        <v>36</v>
      </c>
      <c r="B56" s="4">
        <v>12</v>
      </c>
      <c r="C56" s="4">
        <v>24</v>
      </c>
      <c r="D56" s="4">
        <v>31</v>
      </c>
      <c r="E56" s="4">
        <v>45</v>
      </c>
      <c r="F56" s="4">
        <v>50</v>
      </c>
      <c r="G56" s="4">
        <v>25.614133833646029</v>
      </c>
      <c r="H56" s="4">
        <v>16</v>
      </c>
      <c r="I56" s="4"/>
      <c r="J56" s="4"/>
      <c r="K56" s="7" t="s">
        <v>36</v>
      </c>
      <c r="L56" s="3">
        <v>1.6713091922005572E-2</v>
      </c>
      <c r="M56" s="3">
        <v>3.5982008995502246E-2</v>
      </c>
      <c r="N56" s="3">
        <v>4.9839228295819937E-2</v>
      </c>
      <c r="O56" s="3">
        <v>7.0093457943925228E-2</v>
      </c>
      <c r="P56" s="3">
        <v>7.82472613458529E-2</v>
      </c>
      <c r="Q56" s="3">
        <v>4.9645390070921988E-2</v>
      </c>
      <c r="R56" s="3">
        <v>2.7397260273972601E-2</v>
      </c>
    </row>
    <row r="57" spans="1:18" ht="19" x14ac:dyDescent="0.25">
      <c r="A57" s="7" t="s">
        <v>50</v>
      </c>
      <c r="B57" s="4">
        <v>14</v>
      </c>
      <c r="C57" s="4">
        <v>32</v>
      </c>
      <c r="D57" s="4">
        <v>38</v>
      </c>
      <c r="E57" s="4">
        <v>38</v>
      </c>
      <c r="F57" s="4">
        <v>53</v>
      </c>
      <c r="G57" s="4">
        <v>68.30435688972274</v>
      </c>
      <c r="H57" s="4">
        <v>41</v>
      </c>
      <c r="I57" s="4"/>
      <c r="J57" s="4"/>
      <c r="K57" s="7" t="s">
        <v>50</v>
      </c>
      <c r="L57" s="3">
        <v>1.282051282051282E-2</v>
      </c>
      <c r="M57" s="3">
        <v>3.0534351145038167E-2</v>
      </c>
      <c r="N57" s="3">
        <v>3.7037037037037035E-2</v>
      </c>
      <c r="O57" s="3">
        <v>3.581526861451461E-2</v>
      </c>
      <c r="P57" s="3">
        <v>5.0141911069063384E-2</v>
      </c>
      <c r="Q57" s="3">
        <v>6.0215053763440864E-2</v>
      </c>
      <c r="R57" s="3">
        <v>3.8389513108614229E-2</v>
      </c>
    </row>
    <row r="58" spans="1:18" ht="19" x14ac:dyDescent="0.25">
      <c r="A58" s="7" t="s">
        <v>59</v>
      </c>
      <c r="B58" s="4">
        <v>11</v>
      </c>
      <c r="C58" s="4">
        <v>15</v>
      </c>
      <c r="D58" s="4">
        <v>20</v>
      </c>
      <c r="E58" s="4">
        <v>24</v>
      </c>
      <c r="F58" s="4">
        <v>20</v>
      </c>
      <c r="G58" s="4">
        <v>23.174692516155933</v>
      </c>
      <c r="H58" s="4">
        <v>16</v>
      </c>
      <c r="I58" s="4"/>
      <c r="J58" s="4"/>
      <c r="K58" s="7" t="s">
        <v>59</v>
      </c>
      <c r="L58" s="3">
        <v>1.6344725111441308E-2</v>
      </c>
      <c r="M58" s="3">
        <v>2.3809523809523808E-2</v>
      </c>
      <c r="N58" s="3">
        <v>3.3670033670033669E-2</v>
      </c>
      <c r="O58" s="3">
        <v>3.8216560509554139E-2</v>
      </c>
      <c r="P58" s="3">
        <v>3.1796502384737677E-2</v>
      </c>
      <c r="Q58" s="3">
        <v>3.3101045296167246E-2</v>
      </c>
      <c r="R58" s="3">
        <v>2.4539877300613498E-2</v>
      </c>
    </row>
    <row r="59" spans="1:18" ht="19" x14ac:dyDescent="0.25">
      <c r="A59" s="7" t="s">
        <v>63</v>
      </c>
      <c r="B59" s="4">
        <v>685</v>
      </c>
      <c r="C59" s="4">
        <v>787</v>
      </c>
      <c r="D59" s="4">
        <v>1010</v>
      </c>
      <c r="E59" s="4">
        <v>1126</v>
      </c>
      <c r="F59" s="4">
        <v>1249</v>
      </c>
      <c r="G59" s="4">
        <v>1175</v>
      </c>
      <c r="H59" s="4">
        <v>944</v>
      </c>
      <c r="I59" s="4"/>
      <c r="J59" s="4"/>
      <c r="K59" s="7" t="s">
        <v>63</v>
      </c>
      <c r="L59" s="3">
        <v>4.0927286849495127E-2</v>
      </c>
      <c r="M59" s="3">
        <v>4.8412893700787399E-2</v>
      </c>
      <c r="N59" s="3">
        <v>6.3165143357956685E-2</v>
      </c>
      <c r="O59" s="3">
        <v>6.8613673855929619E-2</v>
      </c>
      <c r="P59" s="3">
        <v>7.4604416100114312E-2</v>
      </c>
      <c r="Q59" s="3">
        <v>7.6420952077694629E-2</v>
      </c>
      <c r="R59" s="3">
        <v>5.8314801087225102E-2</v>
      </c>
    </row>
    <row r="60" spans="1:18" ht="19" x14ac:dyDescent="0.25">
      <c r="A60" s="7" t="s">
        <v>24</v>
      </c>
      <c r="B60" s="4">
        <v>78</v>
      </c>
      <c r="C60" s="4">
        <v>92</v>
      </c>
      <c r="D60" s="4">
        <v>140</v>
      </c>
      <c r="E60" s="4">
        <v>185</v>
      </c>
      <c r="F60" s="4">
        <v>205</v>
      </c>
      <c r="G60" s="4">
        <v>229.30748384406922</v>
      </c>
      <c r="H60" s="4">
        <v>133</v>
      </c>
      <c r="I60" s="4"/>
      <c r="J60" s="4"/>
      <c r="K60" s="7" t="s">
        <v>24</v>
      </c>
      <c r="L60" s="3">
        <v>3.7338439444710388E-2</v>
      </c>
      <c r="M60" s="3">
        <v>4.5816733067729085E-2</v>
      </c>
      <c r="N60" s="3">
        <v>6.9033530571992116E-2</v>
      </c>
      <c r="O60" s="3">
        <v>8.4901330885727391E-2</v>
      </c>
      <c r="P60" s="3">
        <v>8.9191564147627411E-2</v>
      </c>
      <c r="Q60" s="3">
        <v>8.6755883710198434E-2</v>
      </c>
      <c r="R60" s="3">
        <v>5.3693984658861528E-2</v>
      </c>
    </row>
    <row r="61" spans="1:18" ht="19" x14ac:dyDescent="0.25">
      <c r="A61" s="7" t="s">
        <v>64</v>
      </c>
      <c r="B61" s="4">
        <v>1</v>
      </c>
      <c r="C61" s="4">
        <v>2</v>
      </c>
      <c r="D61" s="4">
        <v>2</v>
      </c>
      <c r="E61" s="4">
        <v>3</v>
      </c>
      <c r="F61" s="4">
        <v>1</v>
      </c>
      <c r="G61" s="4">
        <v>2.4394413174900982</v>
      </c>
      <c r="H61" s="4">
        <v>2</v>
      </c>
      <c r="I61" s="4"/>
      <c r="J61" s="4"/>
      <c r="K61" s="7" t="s">
        <v>64</v>
      </c>
      <c r="L61" s="3">
        <v>1.4705882352941176E-2</v>
      </c>
      <c r="M61" s="3">
        <v>2.8985507246376812E-2</v>
      </c>
      <c r="N61" s="3">
        <v>2.6315789473684209E-2</v>
      </c>
      <c r="O61" s="3">
        <v>4.2253521126760563E-2</v>
      </c>
      <c r="P61" s="3">
        <v>1.4084507042253521E-2</v>
      </c>
      <c r="Q61" s="3">
        <v>2.9411764705882353E-2</v>
      </c>
      <c r="R61" s="3">
        <v>3.125E-2</v>
      </c>
    </row>
    <row r="62" spans="1:18" ht="19" x14ac:dyDescent="0.25">
      <c r="A62" s="7" t="s">
        <v>65</v>
      </c>
      <c r="B62" s="4">
        <v>94</v>
      </c>
      <c r="C62" s="4">
        <v>114</v>
      </c>
      <c r="D62" s="4">
        <v>167</v>
      </c>
      <c r="E62" s="4">
        <v>188</v>
      </c>
      <c r="F62" s="4">
        <v>196</v>
      </c>
      <c r="G62" s="4">
        <v>258</v>
      </c>
      <c r="H62" s="4">
        <v>210</v>
      </c>
      <c r="I62" s="4"/>
      <c r="J62" s="4"/>
      <c r="K62" s="7" t="s">
        <v>65</v>
      </c>
      <c r="L62" s="3">
        <v>3.4546122748989341E-2</v>
      </c>
      <c r="M62" s="3">
        <v>4.3181818181818182E-2</v>
      </c>
      <c r="N62" s="3">
        <v>6.3329541145240809E-2</v>
      </c>
      <c r="O62" s="3">
        <v>6.8066618392469219E-2</v>
      </c>
      <c r="P62" s="3">
        <v>6.7544163491513681E-2</v>
      </c>
      <c r="Q62" s="3">
        <v>7.7289377289377292E-2</v>
      </c>
      <c r="R62" s="3">
        <v>6.4955150015465507E-2</v>
      </c>
    </row>
    <row r="63" spans="1:18" ht="19" x14ac:dyDescent="0.25">
      <c r="A63" s="7" t="s">
        <v>66</v>
      </c>
      <c r="B63" s="4">
        <v>28</v>
      </c>
      <c r="C63" s="4">
        <v>50</v>
      </c>
      <c r="D63" s="4">
        <v>50</v>
      </c>
      <c r="E63" s="4">
        <v>61</v>
      </c>
      <c r="F63" s="4">
        <v>67</v>
      </c>
      <c r="G63" s="4">
        <v>68</v>
      </c>
      <c r="H63" s="4">
        <v>76</v>
      </c>
      <c r="I63" s="4"/>
      <c r="J63" s="4"/>
      <c r="K63" s="7" t="s">
        <v>66</v>
      </c>
      <c r="L63" s="3">
        <v>1.7423771001866834E-2</v>
      </c>
      <c r="M63" s="3">
        <v>3.274394237066143E-2</v>
      </c>
      <c r="N63" s="3">
        <v>3.4602076124567477E-2</v>
      </c>
      <c r="O63" s="3">
        <v>4.1383989145183174E-2</v>
      </c>
      <c r="P63" s="3">
        <v>4.5178691840863115E-2</v>
      </c>
      <c r="Q63" s="3">
        <v>5.0370370370370371E-2</v>
      </c>
      <c r="R63" s="3">
        <v>4.9382716049382713E-2</v>
      </c>
    </row>
    <row r="64" spans="1:18" ht="19" x14ac:dyDescent="0.25">
      <c r="A64" s="7" t="s">
        <v>60</v>
      </c>
      <c r="B64" s="4">
        <v>12</v>
      </c>
      <c r="C64" s="4">
        <v>20</v>
      </c>
      <c r="D64" s="4">
        <v>23</v>
      </c>
      <c r="E64" s="4">
        <v>20</v>
      </c>
      <c r="F64" s="4">
        <v>20</v>
      </c>
      <c r="G64" s="4">
        <v>30.493016468626223</v>
      </c>
      <c r="H64" s="4">
        <v>11</v>
      </c>
      <c r="I64" s="4"/>
      <c r="J64" s="4"/>
      <c r="K64" s="7" t="s">
        <v>60</v>
      </c>
      <c r="L64" s="3">
        <v>2.1164021164021163E-2</v>
      </c>
      <c r="M64" s="3">
        <v>3.9603960396039604E-2</v>
      </c>
      <c r="N64" s="3">
        <v>4.4487427466150871E-2</v>
      </c>
      <c r="O64" s="3">
        <v>3.875968992248062E-2</v>
      </c>
      <c r="P64" s="3">
        <v>3.8986354775828458E-2</v>
      </c>
      <c r="Q64" s="3">
        <v>5.6053811659192827E-2</v>
      </c>
      <c r="R64" s="3">
        <v>2.1484375E-2</v>
      </c>
    </row>
    <row r="65" spans="1:18" ht="19" x14ac:dyDescent="0.25">
      <c r="A65" s="7" t="s">
        <v>37</v>
      </c>
      <c r="B65" s="4">
        <v>6</v>
      </c>
      <c r="C65" s="4">
        <v>6</v>
      </c>
      <c r="D65" s="4">
        <v>9</v>
      </c>
      <c r="E65" s="4">
        <v>5</v>
      </c>
      <c r="F65" s="4">
        <v>10</v>
      </c>
      <c r="G65" s="4">
        <v>12.19720658745049</v>
      </c>
      <c r="H65" s="4">
        <v>10</v>
      </c>
      <c r="I65" s="4"/>
      <c r="J65" s="4"/>
      <c r="K65" s="7" t="s">
        <v>37</v>
      </c>
      <c r="L65" s="3">
        <v>2.3076923076923078E-2</v>
      </c>
      <c r="M65" s="3">
        <v>2.5316455696202531E-2</v>
      </c>
      <c r="N65" s="3">
        <v>3.7974683544303799E-2</v>
      </c>
      <c r="O65" s="3">
        <v>2.1367521367521368E-2</v>
      </c>
      <c r="P65" s="3">
        <v>4.3103448275862072E-2</v>
      </c>
      <c r="Q65" s="3">
        <v>4.5662100456621002E-2</v>
      </c>
      <c r="R65" s="3">
        <v>4.3478260869565216E-2</v>
      </c>
    </row>
    <row r="66" spans="1:18" ht="19" x14ac:dyDescent="0.25">
      <c r="A66" s="7" t="s">
        <v>61</v>
      </c>
      <c r="B66" s="4">
        <v>37</v>
      </c>
      <c r="C66" s="4">
        <v>60</v>
      </c>
      <c r="D66" s="4">
        <v>81</v>
      </c>
      <c r="E66" s="4">
        <v>82</v>
      </c>
      <c r="F66" s="4">
        <v>101</v>
      </c>
      <c r="G66" s="4">
        <v>110.99457994579946</v>
      </c>
      <c r="H66" s="4">
        <v>76</v>
      </c>
      <c r="I66" s="4"/>
      <c r="J66" s="4"/>
      <c r="K66" s="7" t="s">
        <v>61</v>
      </c>
      <c r="L66" s="3">
        <v>1.7169373549883991E-2</v>
      </c>
      <c r="M66" s="3">
        <v>2.991026919242273E-2</v>
      </c>
      <c r="N66" s="3">
        <v>4.1838842975206611E-2</v>
      </c>
      <c r="O66" s="3">
        <v>4.0938592111832255E-2</v>
      </c>
      <c r="P66" s="3">
        <v>4.9052938319572609E-2</v>
      </c>
      <c r="Q66" s="3">
        <v>4.6834791559444158E-2</v>
      </c>
      <c r="R66" s="3">
        <v>3.5283194057567316E-2</v>
      </c>
    </row>
    <row r="67" spans="1:18" ht="19" x14ac:dyDescent="0.25">
      <c r="A67" s="7" t="s">
        <v>38</v>
      </c>
      <c r="B67" s="4">
        <v>13</v>
      </c>
      <c r="C67" s="4">
        <v>17</v>
      </c>
      <c r="D67" s="4">
        <v>16</v>
      </c>
      <c r="E67" s="4">
        <v>14</v>
      </c>
      <c r="F67" s="4">
        <v>18</v>
      </c>
      <c r="G67" s="4">
        <v>24.394413174900979</v>
      </c>
      <c r="H67" s="4">
        <v>15</v>
      </c>
      <c r="I67" s="4"/>
      <c r="J67" s="4"/>
      <c r="K67" s="7" t="s">
        <v>38</v>
      </c>
      <c r="L67" s="3">
        <v>2.1241830065359478E-2</v>
      </c>
      <c r="M67" s="3">
        <v>2.9616724738675958E-2</v>
      </c>
      <c r="N67" s="3">
        <v>2.8673835125448029E-2</v>
      </c>
      <c r="O67" s="3">
        <v>2.4822695035460994E-2</v>
      </c>
      <c r="P67" s="3">
        <v>3.163444639718805E-2</v>
      </c>
      <c r="Q67" s="3">
        <v>3.8684719535783368E-2</v>
      </c>
      <c r="R67" s="3">
        <v>2.508361204013378E-2</v>
      </c>
    </row>
    <row r="68" spans="1:18" ht="19" x14ac:dyDescent="0.25">
      <c r="A68" s="7" t="s">
        <v>32</v>
      </c>
      <c r="B68" s="4">
        <v>56</v>
      </c>
      <c r="C68" s="4">
        <v>69</v>
      </c>
      <c r="D68" s="4">
        <v>111</v>
      </c>
      <c r="E68" s="4">
        <v>122</v>
      </c>
      <c r="F68" s="4">
        <v>128</v>
      </c>
      <c r="G68" s="4">
        <v>112.2143006045445</v>
      </c>
      <c r="H68" s="4">
        <v>71</v>
      </c>
      <c r="I68" s="4"/>
      <c r="J68" s="4"/>
      <c r="K68" s="7" t="s">
        <v>32</v>
      </c>
      <c r="L68" s="3">
        <v>3.5065748278021287E-2</v>
      </c>
      <c r="M68" s="3">
        <v>4.4980443285528034E-2</v>
      </c>
      <c r="N68" s="3">
        <v>7.1612903225806449E-2</v>
      </c>
      <c r="O68" s="3">
        <v>7.4164133738601826E-2</v>
      </c>
      <c r="P68" s="3">
        <v>7.6281287246722285E-2</v>
      </c>
      <c r="Q68" s="3">
        <v>5.7788944723618091E-2</v>
      </c>
      <c r="R68" s="3">
        <v>3.7329127234490007E-2</v>
      </c>
    </row>
    <row r="69" spans="1:18" ht="19" x14ac:dyDescent="0.25">
      <c r="A69" s="7" t="s">
        <v>39</v>
      </c>
      <c r="B69" s="4">
        <v>5</v>
      </c>
      <c r="C69" s="4">
        <v>5</v>
      </c>
      <c r="D69" s="4">
        <v>11</v>
      </c>
      <c r="E69" s="4">
        <v>10</v>
      </c>
      <c r="F69" s="4">
        <v>12</v>
      </c>
      <c r="G69" s="4">
        <v>15.856368563685637</v>
      </c>
      <c r="H69" s="4">
        <v>10</v>
      </c>
      <c r="I69" s="4"/>
      <c r="J69" s="4"/>
      <c r="K69" s="7" t="s">
        <v>39</v>
      </c>
      <c r="L69" s="3">
        <v>1.5479876160990712E-2</v>
      </c>
      <c r="M69" s="3">
        <v>1.6666666666666666E-2</v>
      </c>
      <c r="N69" s="3">
        <v>3.7671232876712327E-2</v>
      </c>
      <c r="O69" s="3">
        <v>3.4364261168384883E-2</v>
      </c>
      <c r="P69" s="3">
        <v>4.0404040404040407E-2</v>
      </c>
      <c r="Q69" s="3">
        <v>5.627705627705628E-2</v>
      </c>
      <c r="R69" s="3">
        <v>3.3222591362126248E-2</v>
      </c>
    </row>
    <row r="70" spans="1:18" ht="19" x14ac:dyDescent="0.25">
      <c r="A70" s="7" t="s">
        <v>25</v>
      </c>
      <c r="B70" s="4">
        <v>102</v>
      </c>
      <c r="C70" s="4">
        <v>114</v>
      </c>
      <c r="D70" s="4">
        <v>160</v>
      </c>
      <c r="E70" s="4">
        <v>189</v>
      </c>
      <c r="F70" s="4">
        <v>213</v>
      </c>
      <c r="G70" s="4">
        <v>210</v>
      </c>
      <c r="H70" s="4">
        <v>170</v>
      </c>
      <c r="I70" s="4"/>
      <c r="J70" s="4"/>
      <c r="K70" s="7" t="s">
        <v>25</v>
      </c>
      <c r="L70" s="3">
        <v>3.8374717832957109E-2</v>
      </c>
      <c r="M70" s="3">
        <v>4.5364106645443693E-2</v>
      </c>
      <c r="N70" s="3">
        <v>6.4025610244097642E-2</v>
      </c>
      <c r="O70" s="3">
        <v>7.2636433512682549E-2</v>
      </c>
      <c r="P70" s="3">
        <v>7.9026217228464424E-2</v>
      </c>
      <c r="Q70" s="3">
        <v>7.7621425329096688E-2</v>
      </c>
      <c r="R70" s="3">
        <v>6.8300522298111691E-2</v>
      </c>
    </row>
    <row r="71" spans="1:18" ht="19" x14ac:dyDescent="0.25">
      <c r="A71" s="7" t="s">
        <v>40</v>
      </c>
      <c r="B71" s="4">
        <v>2</v>
      </c>
      <c r="C71" s="4">
        <v>4</v>
      </c>
      <c r="D71" s="4">
        <v>10</v>
      </c>
      <c r="E71" s="4">
        <v>9</v>
      </c>
      <c r="F71" s="4">
        <v>7</v>
      </c>
      <c r="G71" s="4">
        <v>4.8788826349801964</v>
      </c>
      <c r="H71" s="4">
        <v>6</v>
      </c>
      <c r="I71" s="4"/>
      <c r="J71" s="4"/>
      <c r="K71" s="7" t="s">
        <v>40</v>
      </c>
      <c r="L71" s="3">
        <v>9.8039215686274508E-3</v>
      </c>
      <c r="M71" s="3">
        <v>2.0512820512820513E-2</v>
      </c>
      <c r="N71" s="3">
        <v>5.2910052910052907E-2</v>
      </c>
      <c r="O71" s="3">
        <v>4.9450549450549448E-2</v>
      </c>
      <c r="P71" s="3">
        <v>3.7634408602150539E-2</v>
      </c>
      <c r="Q71" s="3">
        <v>2.9411764705882353E-2</v>
      </c>
      <c r="R71" s="3">
        <v>3.3898305084745763E-2</v>
      </c>
    </row>
    <row r="72" spans="1:18" ht="19" x14ac:dyDescent="0.25">
      <c r="A72" s="7" t="s">
        <v>51</v>
      </c>
      <c r="B72" s="4">
        <v>35</v>
      </c>
      <c r="C72" s="4">
        <v>49</v>
      </c>
      <c r="D72" s="4">
        <v>55</v>
      </c>
      <c r="E72" s="4">
        <v>54</v>
      </c>
      <c r="F72" s="4">
        <v>68</v>
      </c>
      <c r="G72" s="4">
        <v>56.107150302272252</v>
      </c>
      <c r="H72" s="4">
        <v>38</v>
      </c>
      <c r="I72" s="4"/>
      <c r="J72" s="4"/>
      <c r="K72" s="7" t="s">
        <v>51</v>
      </c>
      <c r="L72" s="3">
        <v>2.6985350809560524E-2</v>
      </c>
      <c r="M72" s="3">
        <v>3.9168665067945641E-2</v>
      </c>
      <c r="N72" s="3">
        <v>4.5417010734929812E-2</v>
      </c>
      <c r="O72" s="3">
        <v>4.4226044226044224E-2</v>
      </c>
      <c r="P72" s="3">
        <v>5.3249804228660921E-2</v>
      </c>
      <c r="Q72" s="3">
        <v>4.4358727097396335E-2</v>
      </c>
      <c r="R72" s="3">
        <v>2.8766086298258896E-2</v>
      </c>
    </row>
    <row r="73" spans="1:18" ht="19" x14ac:dyDescent="0.25">
      <c r="A73" s="7" t="s">
        <v>27</v>
      </c>
      <c r="B73" s="4">
        <v>2</v>
      </c>
      <c r="C73" s="4">
        <v>4</v>
      </c>
      <c r="D73" s="4">
        <v>8</v>
      </c>
      <c r="E73" s="4">
        <v>11</v>
      </c>
      <c r="F73" s="4">
        <v>11</v>
      </c>
      <c r="G73" s="4">
        <v>10.977485928705441</v>
      </c>
      <c r="H73" s="4">
        <v>13</v>
      </c>
      <c r="I73" s="4"/>
      <c r="J73" s="4"/>
      <c r="K73" s="7" t="s">
        <v>27</v>
      </c>
      <c r="L73" s="3">
        <v>7.1942446043165471E-3</v>
      </c>
      <c r="M73" s="3">
        <v>1.5810276679841896E-2</v>
      </c>
      <c r="N73" s="3">
        <v>3.3898305084745763E-2</v>
      </c>
      <c r="O73" s="3">
        <v>4.4534412955465584E-2</v>
      </c>
      <c r="P73" s="3">
        <v>4.1198501872659173E-2</v>
      </c>
      <c r="Q73" s="3">
        <v>4.1666666666666664E-2</v>
      </c>
      <c r="R73" s="3">
        <v>4.8872180451127817E-2</v>
      </c>
    </row>
    <row r="74" spans="1:18" ht="19" x14ac:dyDescent="0.25">
      <c r="A74" s="7" t="s">
        <v>47</v>
      </c>
      <c r="B74" s="4">
        <v>33</v>
      </c>
      <c r="C74" s="4">
        <v>40</v>
      </c>
      <c r="D74" s="4">
        <v>47</v>
      </c>
      <c r="E74" s="4">
        <v>52</v>
      </c>
      <c r="F74" s="4">
        <v>61</v>
      </c>
      <c r="G74" s="4">
        <v>70.743798207212848</v>
      </c>
      <c r="H74" s="4">
        <v>41</v>
      </c>
      <c r="I74" s="4"/>
      <c r="J74" s="4"/>
      <c r="K74" s="7" t="s">
        <v>47</v>
      </c>
      <c r="L74" s="3">
        <v>2.7182866556836903E-2</v>
      </c>
      <c r="M74" s="3">
        <v>3.5650623885918005E-2</v>
      </c>
      <c r="N74" s="3">
        <v>4.4804575786463297E-2</v>
      </c>
      <c r="O74" s="3">
        <v>4.8372093023255812E-2</v>
      </c>
      <c r="P74" s="3">
        <v>5.5606198723792161E-2</v>
      </c>
      <c r="Q74" s="3">
        <v>6.7129629629629636E-2</v>
      </c>
      <c r="R74" s="3">
        <v>3.9537126325940211E-2</v>
      </c>
    </row>
    <row r="75" spans="1:18" ht="19" x14ac:dyDescent="0.25">
      <c r="A75" s="7" t="s">
        <v>55</v>
      </c>
      <c r="B75" s="4">
        <v>183</v>
      </c>
      <c r="C75" s="4">
        <v>209</v>
      </c>
      <c r="D75" s="4">
        <v>276</v>
      </c>
      <c r="E75" s="4">
        <v>322</v>
      </c>
      <c r="F75" s="4">
        <v>365</v>
      </c>
      <c r="G75" s="4">
        <v>402</v>
      </c>
      <c r="H75" s="4">
        <v>284</v>
      </c>
      <c r="I75" s="4"/>
      <c r="J75" s="4"/>
      <c r="K75" s="7" t="s">
        <v>55</v>
      </c>
      <c r="L75" s="3">
        <v>3.5097813578826235E-2</v>
      </c>
      <c r="M75" s="3">
        <v>4.1976300461940147E-2</v>
      </c>
      <c r="N75" s="3">
        <v>5.5712555510698425E-2</v>
      </c>
      <c r="O75" s="3">
        <v>6.3298604285433463E-2</v>
      </c>
      <c r="P75" s="3">
        <v>7.0449720131248797E-2</v>
      </c>
      <c r="Q75" s="3">
        <v>7.6779463243873983E-2</v>
      </c>
      <c r="R75" s="3">
        <v>5.0506846878890274E-2</v>
      </c>
    </row>
    <row r="76" spans="1:18" ht="19" x14ac:dyDescent="0.25">
      <c r="A76" s="7" t="s">
        <v>41</v>
      </c>
      <c r="B76" s="4">
        <v>27</v>
      </c>
      <c r="C76" s="4">
        <v>32</v>
      </c>
      <c r="D76" s="4">
        <v>40</v>
      </c>
      <c r="E76" s="4">
        <v>46</v>
      </c>
      <c r="F76" s="4">
        <v>41</v>
      </c>
      <c r="G76" s="4">
        <v>52.447988326037112</v>
      </c>
      <c r="H76" s="4">
        <v>38</v>
      </c>
      <c r="I76" s="4"/>
      <c r="J76" s="4"/>
      <c r="K76" s="7" t="s">
        <v>41</v>
      </c>
      <c r="L76" s="3">
        <v>2.6627218934911243E-2</v>
      </c>
      <c r="M76" s="3">
        <v>3.4632034632034632E-2</v>
      </c>
      <c r="N76" s="3">
        <v>4.4296788482834998E-2</v>
      </c>
      <c r="O76" s="3">
        <v>4.8936170212765959E-2</v>
      </c>
      <c r="P76" s="3">
        <v>4.3432203389830511E-2</v>
      </c>
      <c r="Q76" s="3">
        <v>5.1251489868891539E-2</v>
      </c>
      <c r="R76" s="3">
        <v>3.8422649140546009E-2</v>
      </c>
    </row>
    <row r="77" spans="1:18" ht="19" x14ac:dyDescent="0.25">
      <c r="A77" s="7" t="s">
        <v>69</v>
      </c>
      <c r="B77" s="4">
        <v>70</v>
      </c>
      <c r="C77" s="4">
        <v>88</v>
      </c>
      <c r="D77" s="4">
        <v>92</v>
      </c>
      <c r="E77" s="4">
        <v>101</v>
      </c>
      <c r="F77" s="4">
        <v>123</v>
      </c>
      <c r="G77" s="4">
        <v>130.51011048572025</v>
      </c>
      <c r="H77" s="4">
        <v>86</v>
      </c>
      <c r="I77" s="4"/>
      <c r="J77" s="4"/>
      <c r="K77" s="7" t="s">
        <v>69</v>
      </c>
      <c r="L77" s="3">
        <v>2.3858214042263123E-2</v>
      </c>
      <c r="M77" s="3">
        <v>3.0844724851034001E-2</v>
      </c>
      <c r="N77" s="3">
        <v>3.3249006143838092E-2</v>
      </c>
      <c r="O77" s="3">
        <v>3.6032821976453799E-2</v>
      </c>
      <c r="P77" s="3">
        <v>4.4532947139753802E-2</v>
      </c>
      <c r="Q77" s="3">
        <v>4.7853309481216459E-2</v>
      </c>
      <c r="R77" s="3">
        <v>3.1548055759354363E-2</v>
      </c>
    </row>
    <row r="78" spans="1:18" ht="19" x14ac:dyDescent="0.25">
      <c r="A78" s="7" t="s">
        <v>42</v>
      </c>
      <c r="B78" s="4">
        <v>1</v>
      </c>
      <c r="C78" s="4">
        <v>3</v>
      </c>
      <c r="D78" s="4">
        <v>5</v>
      </c>
      <c r="E78" s="4">
        <v>3</v>
      </c>
      <c r="F78" s="4">
        <v>9</v>
      </c>
      <c r="G78" s="4">
        <v>9.7577652699603927</v>
      </c>
      <c r="H78" s="4">
        <v>5</v>
      </c>
      <c r="I78" s="4"/>
      <c r="J78" s="4"/>
      <c r="K78" s="7" t="s">
        <v>42</v>
      </c>
      <c r="L78" s="3">
        <v>4.5248868778280547E-3</v>
      </c>
      <c r="M78" s="3">
        <v>1.4354066985645933E-2</v>
      </c>
      <c r="N78" s="3">
        <v>2.4509803921568627E-2</v>
      </c>
      <c r="O78" s="3">
        <v>1.4285714285714285E-2</v>
      </c>
      <c r="P78" s="3">
        <v>3.9647577092511016E-2</v>
      </c>
      <c r="Q78" s="3">
        <v>4.4692737430167599E-2</v>
      </c>
      <c r="R78" s="3">
        <v>2.3255813953488372E-2</v>
      </c>
    </row>
    <row r="79" spans="1:18" s="8" customFormat="1" ht="19" x14ac:dyDescent="0.25">
      <c r="A79" s="32" t="s">
        <v>28</v>
      </c>
      <c r="B79" s="33">
        <v>71</v>
      </c>
      <c r="C79" s="33">
        <v>78</v>
      </c>
      <c r="D79" s="33">
        <v>84</v>
      </c>
      <c r="E79" s="33">
        <v>115</v>
      </c>
      <c r="F79" s="33">
        <v>138</v>
      </c>
      <c r="G79" s="33">
        <v>135.38899312070043</v>
      </c>
      <c r="H79" s="33">
        <v>113</v>
      </c>
      <c r="I79" s="4"/>
      <c r="J79" s="4"/>
      <c r="K79" s="32" t="s">
        <v>28</v>
      </c>
      <c r="L79" s="34">
        <v>2.8838342810722988E-2</v>
      </c>
      <c r="M79" s="34">
        <v>3.3347584437793926E-2</v>
      </c>
      <c r="N79" s="34">
        <v>3.64741641337386E-2</v>
      </c>
      <c r="O79" s="34">
        <v>4.8790835808230799E-2</v>
      </c>
      <c r="P79" s="34">
        <v>5.7404326123128117E-2</v>
      </c>
      <c r="Q79" s="34">
        <v>5.3883495145631066E-2</v>
      </c>
      <c r="R79" s="34">
        <v>4.4681692368525108E-2</v>
      </c>
    </row>
    <row r="80" spans="1:18" ht="19" x14ac:dyDescent="0.25">
      <c r="A80" s="23" t="s">
        <v>80</v>
      </c>
      <c r="B80" s="24">
        <v>2846</v>
      </c>
      <c r="C80" s="24">
        <v>3515</v>
      </c>
      <c r="D80" s="24">
        <v>4528</v>
      </c>
      <c r="E80" s="24">
        <v>5134</v>
      </c>
      <c r="F80" s="24">
        <v>5651</v>
      </c>
      <c r="G80" s="24">
        <v>5850.8280175109458</v>
      </c>
      <c r="H80" s="24">
        <v>4134</v>
      </c>
      <c r="I80" s="4"/>
      <c r="J80" s="4"/>
      <c r="K80" s="35" t="s">
        <v>80</v>
      </c>
      <c r="L80" s="36">
        <v>3.4000000000000002E-2</v>
      </c>
      <c r="M80" s="36">
        <v>4.6811927362319476E-2</v>
      </c>
      <c r="N80" s="36">
        <v>5.454728663076458E-2</v>
      </c>
      <c r="O80" s="36">
        <v>6.0458992132496163E-2</v>
      </c>
      <c r="P80" s="36">
        <v>6.201340886648303E-2</v>
      </c>
      <c r="Q80" s="36">
        <v>6.2584471385633306E-2</v>
      </c>
      <c r="R80" s="37">
        <v>4.3783914630948301E-2</v>
      </c>
    </row>
    <row r="83" spans="1:1" x14ac:dyDescent="0.2">
      <c r="A83" s="38" t="s">
        <v>168</v>
      </c>
    </row>
  </sheetData>
  <mergeCells count="4">
    <mergeCell ref="B26:H26"/>
    <mergeCell ref="L26:R26"/>
    <mergeCell ref="B2:H2"/>
    <mergeCell ref="L2:R2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C34E-2210-9D4C-9657-0EF03372E6B6}">
  <dimension ref="A1:L78"/>
  <sheetViews>
    <sheetView topLeftCell="A13" zoomScaleNormal="100" workbookViewId="0">
      <selection activeCell="A80" sqref="A80"/>
    </sheetView>
  </sheetViews>
  <sheetFormatPr baseColWidth="10" defaultRowHeight="16" x14ac:dyDescent="0.2"/>
  <cols>
    <col min="1" max="1" width="118" customWidth="1"/>
    <col min="2" max="4" width="12.83203125" style="2" customWidth="1"/>
    <col min="5" max="5" width="3.83203125" customWidth="1"/>
    <col min="6" max="8" width="12.83203125" style="2" customWidth="1"/>
  </cols>
  <sheetData>
    <row r="1" spans="1:12" ht="19" x14ac:dyDescent="0.25">
      <c r="A1" s="8" t="s">
        <v>152</v>
      </c>
    </row>
    <row r="2" spans="1:12" x14ac:dyDescent="0.2">
      <c r="A2" s="11" t="s">
        <v>150</v>
      </c>
    </row>
    <row r="3" spans="1:12" s="7" customFormat="1" ht="19" x14ac:dyDescent="0.25">
      <c r="A3" s="8"/>
      <c r="B3" s="41" t="s">
        <v>165</v>
      </c>
      <c r="C3" s="42"/>
      <c r="D3" s="43"/>
      <c r="F3" s="41" t="s">
        <v>164</v>
      </c>
      <c r="G3" s="42"/>
      <c r="H3" s="43"/>
    </row>
    <row r="4" spans="1:12" s="7" customFormat="1" ht="19" x14ac:dyDescent="0.25">
      <c r="B4" s="13" t="s">
        <v>3</v>
      </c>
      <c r="C4" s="13" t="s">
        <v>8</v>
      </c>
      <c r="D4" s="13" t="s">
        <v>149</v>
      </c>
      <c r="E4" s="10"/>
      <c r="F4" s="13" t="s">
        <v>3</v>
      </c>
      <c r="G4" s="13" t="s">
        <v>8</v>
      </c>
      <c r="H4" s="13" t="s">
        <v>149</v>
      </c>
      <c r="L4" s="10"/>
    </row>
    <row r="5" spans="1:12" ht="19" x14ac:dyDescent="0.25">
      <c r="A5" s="27" t="s">
        <v>99</v>
      </c>
      <c r="B5" s="18">
        <v>8</v>
      </c>
      <c r="C5" s="18">
        <v>13</v>
      </c>
      <c r="D5" s="18">
        <v>10</v>
      </c>
      <c r="F5" s="26">
        <v>1.8927444794952682E-2</v>
      </c>
      <c r="G5" s="16">
        <v>3.6516853932584269E-2</v>
      </c>
      <c r="H5" s="16">
        <v>3.1347962382445138E-2</v>
      </c>
    </row>
    <row r="6" spans="1:12" ht="19" x14ac:dyDescent="0.25">
      <c r="A6" s="27" t="s">
        <v>138</v>
      </c>
      <c r="B6" s="18">
        <v>103</v>
      </c>
      <c r="C6" s="18">
        <v>168</v>
      </c>
      <c r="D6" s="18">
        <v>111</v>
      </c>
      <c r="F6" s="26">
        <v>2.9580700746697299E-2</v>
      </c>
      <c r="G6" s="16">
        <v>4.6511627906976744E-2</v>
      </c>
      <c r="H6" s="16">
        <v>3.4698343232260079E-2</v>
      </c>
    </row>
    <row r="7" spans="1:12" ht="19" x14ac:dyDescent="0.25">
      <c r="A7" s="27" t="s">
        <v>107</v>
      </c>
      <c r="B7" s="18">
        <v>16</v>
      </c>
      <c r="C7" s="18">
        <v>18</v>
      </c>
      <c r="D7" s="18">
        <v>7</v>
      </c>
      <c r="F7" s="26">
        <v>3.007518796992481E-2</v>
      </c>
      <c r="G7" s="16">
        <v>2.9268292682926831E-2</v>
      </c>
      <c r="H7" s="16">
        <v>1.3358778625954198E-2</v>
      </c>
    </row>
    <row r="8" spans="1:12" ht="19" x14ac:dyDescent="0.25">
      <c r="A8" s="27" t="s">
        <v>110</v>
      </c>
      <c r="B8" s="18">
        <v>11</v>
      </c>
      <c r="C8" s="18">
        <v>24</v>
      </c>
      <c r="D8" s="18">
        <v>13</v>
      </c>
      <c r="F8" s="26">
        <v>1.5449438202247191E-2</v>
      </c>
      <c r="G8" s="16">
        <v>3.2697547683923703E-2</v>
      </c>
      <c r="H8" s="16">
        <v>1.9033674963396779E-2</v>
      </c>
    </row>
    <row r="9" spans="1:12" ht="19" x14ac:dyDescent="0.25">
      <c r="A9" s="27" t="s">
        <v>105</v>
      </c>
      <c r="B9" s="18">
        <v>13</v>
      </c>
      <c r="C9" s="18">
        <v>18</v>
      </c>
      <c r="D9" s="18">
        <v>10</v>
      </c>
      <c r="F9" s="26">
        <v>2.389705882352941E-2</v>
      </c>
      <c r="G9" s="16">
        <v>3.7894736842105266E-2</v>
      </c>
      <c r="H9" s="16">
        <v>2.4937655860349128E-2</v>
      </c>
    </row>
    <row r="10" spans="1:12" ht="19" x14ac:dyDescent="0.25">
      <c r="A10" s="27" t="s">
        <v>122</v>
      </c>
      <c r="B10" s="18">
        <v>37</v>
      </c>
      <c r="C10" s="18">
        <v>26</v>
      </c>
      <c r="D10" s="18">
        <v>11</v>
      </c>
      <c r="F10" s="26">
        <v>6.1666666666666668E-2</v>
      </c>
      <c r="G10" s="16">
        <v>3.8461538461538464E-2</v>
      </c>
      <c r="H10" s="16">
        <v>1.8803418803418803E-2</v>
      </c>
    </row>
    <row r="11" spans="1:12" ht="19" x14ac:dyDescent="0.25">
      <c r="A11" s="27" t="s">
        <v>121</v>
      </c>
      <c r="B11" s="18">
        <v>18</v>
      </c>
      <c r="C11" s="18">
        <v>35</v>
      </c>
      <c r="D11" s="18">
        <v>17</v>
      </c>
      <c r="F11" s="26">
        <v>2.2085889570552148E-2</v>
      </c>
      <c r="G11" s="16">
        <v>4.3103448275862072E-2</v>
      </c>
      <c r="H11" s="16">
        <v>2.2106631989596878E-2</v>
      </c>
    </row>
    <row r="12" spans="1:12" ht="19" x14ac:dyDescent="0.25">
      <c r="A12" s="27" t="s">
        <v>92</v>
      </c>
      <c r="B12" s="18">
        <v>9</v>
      </c>
      <c r="C12" s="18">
        <v>17</v>
      </c>
      <c r="D12" s="18">
        <v>12</v>
      </c>
      <c r="F12" s="26">
        <v>1.8036072144288578E-2</v>
      </c>
      <c r="G12" s="16">
        <v>3.5051546391752578E-2</v>
      </c>
      <c r="H12" s="16">
        <v>2.6143790849673203E-2</v>
      </c>
    </row>
    <row r="13" spans="1:12" ht="19" x14ac:dyDescent="0.25">
      <c r="A13" s="27" t="s">
        <v>100</v>
      </c>
      <c r="B13" s="18">
        <v>20</v>
      </c>
      <c r="C13" s="18">
        <v>21</v>
      </c>
      <c r="D13" s="18">
        <v>16</v>
      </c>
      <c r="F13" s="26">
        <v>1.9569471624266144E-2</v>
      </c>
      <c r="G13" s="16">
        <v>2.2151898734177215E-2</v>
      </c>
      <c r="H13" s="16">
        <v>1.8161180476730987E-2</v>
      </c>
    </row>
    <row r="14" spans="1:12" ht="19" x14ac:dyDescent="0.25">
      <c r="A14" s="27" t="s">
        <v>93</v>
      </c>
      <c r="B14" s="18">
        <v>29</v>
      </c>
      <c r="C14" s="18">
        <v>18</v>
      </c>
      <c r="D14" s="18">
        <v>16</v>
      </c>
      <c r="F14" s="26">
        <v>2.7804410354745925E-2</v>
      </c>
      <c r="G14" s="16">
        <v>1.6981132075471698E-2</v>
      </c>
      <c r="H14" s="16">
        <v>1.6931216931216932E-2</v>
      </c>
    </row>
    <row r="15" spans="1:12" ht="19" x14ac:dyDescent="0.25">
      <c r="A15" s="27" t="s">
        <v>84</v>
      </c>
      <c r="B15" s="18">
        <v>4</v>
      </c>
      <c r="C15" s="18">
        <v>9</v>
      </c>
      <c r="D15" s="18">
        <v>11</v>
      </c>
      <c r="F15" s="26">
        <v>2.0100502512562814E-2</v>
      </c>
      <c r="G15" s="16">
        <v>4.5226130653266333E-2</v>
      </c>
      <c r="H15" s="16">
        <v>6.3953488372093026E-2</v>
      </c>
    </row>
    <row r="16" spans="1:12" ht="19" x14ac:dyDescent="0.25">
      <c r="A16" s="27" t="s">
        <v>131</v>
      </c>
      <c r="B16" s="18">
        <v>28</v>
      </c>
      <c r="C16" s="18">
        <v>44</v>
      </c>
      <c r="D16" s="18">
        <v>20</v>
      </c>
      <c r="F16" s="26">
        <v>2.4432809773123908E-2</v>
      </c>
      <c r="G16" s="16">
        <v>3.6514522821576766E-2</v>
      </c>
      <c r="H16" s="16">
        <v>1.8399264029438821E-2</v>
      </c>
    </row>
    <row r="17" spans="1:8" ht="19" x14ac:dyDescent="0.25">
      <c r="A17" s="27" t="s">
        <v>118</v>
      </c>
      <c r="B17" s="18">
        <v>14</v>
      </c>
      <c r="C17" s="18">
        <v>54</v>
      </c>
      <c r="D17" s="18">
        <v>40</v>
      </c>
      <c r="F17" s="26">
        <v>1.0670731707317074E-2</v>
      </c>
      <c r="G17" s="16">
        <v>4.8042704626334518E-2</v>
      </c>
      <c r="H17" s="16">
        <v>3.9447731755424063E-2</v>
      </c>
    </row>
    <row r="18" spans="1:8" ht="19" x14ac:dyDescent="0.25">
      <c r="A18" s="27" t="s">
        <v>103</v>
      </c>
      <c r="B18" s="18">
        <v>14</v>
      </c>
      <c r="C18" s="18">
        <v>19</v>
      </c>
      <c r="D18" s="18">
        <v>10</v>
      </c>
      <c r="F18" s="26">
        <v>2.6923076923076925E-2</v>
      </c>
      <c r="G18" s="16">
        <v>3.7773359840954271E-2</v>
      </c>
      <c r="H18" s="16">
        <v>2.1321961620469083E-2</v>
      </c>
    </row>
    <row r="19" spans="1:8" ht="19" x14ac:dyDescent="0.25">
      <c r="A19" s="27" t="s">
        <v>143</v>
      </c>
      <c r="B19" s="18">
        <v>80</v>
      </c>
      <c r="C19" s="18">
        <v>183</v>
      </c>
      <c r="D19" s="18">
        <v>97</v>
      </c>
      <c r="F19" s="26">
        <v>2.176278563656148E-2</v>
      </c>
      <c r="G19" s="16">
        <v>4.92200107584723E-2</v>
      </c>
      <c r="H19" s="16">
        <v>2.7817608259248637E-2</v>
      </c>
    </row>
    <row r="20" spans="1:8" ht="19" x14ac:dyDescent="0.25">
      <c r="A20" s="27" t="s">
        <v>111</v>
      </c>
      <c r="B20" s="18">
        <v>7</v>
      </c>
      <c r="C20" s="18">
        <v>23</v>
      </c>
      <c r="D20" s="18">
        <v>10</v>
      </c>
      <c r="F20" s="26">
        <v>2.1943573667711599E-2</v>
      </c>
      <c r="G20" s="16">
        <v>6.8452380952380959E-2</v>
      </c>
      <c r="H20" s="16">
        <v>3.3112582781456956E-2</v>
      </c>
    </row>
    <row r="21" spans="1:8" ht="19" x14ac:dyDescent="0.25">
      <c r="A21" s="27" t="s">
        <v>88</v>
      </c>
      <c r="B21" s="18">
        <v>15</v>
      </c>
      <c r="C21" s="18">
        <v>14</v>
      </c>
      <c r="D21" s="18">
        <v>12</v>
      </c>
      <c r="F21" s="26">
        <v>2.9644268774703556E-2</v>
      </c>
      <c r="G21" s="16">
        <v>2.9978586723768737E-2</v>
      </c>
      <c r="H21" s="16">
        <v>2.8639618138424822E-2</v>
      </c>
    </row>
    <row r="22" spans="1:8" ht="19" x14ac:dyDescent="0.25">
      <c r="A22" s="27" t="s">
        <v>137</v>
      </c>
      <c r="B22" s="18">
        <v>40</v>
      </c>
      <c r="C22" s="18">
        <v>66</v>
      </c>
      <c r="D22" s="18">
        <v>24</v>
      </c>
      <c r="F22" s="26">
        <v>2.5031289111389236E-2</v>
      </c>
      <c r="G22" s="16">
        <v>3.9663461538461536E-2</v>
      </c>
      <c r="H22" s="16">
        <v>1.5189873417721518E-2</v>
      </c>
    </row>
    <row r="23" spans="1:8" ht="19" x14ac:dyDescent="0.25">
      <c r="A23" s="27" t="s">
        <v>116</v>
      </c>
      <c r="B23" s="18">
        <v>22</v>
      </c>
      <c r="C23" s="18">
        <v>34</v>
      </c>
      <c r="D23" s="18">
        <v>18</v>
      </c>
      <c r="F23" s="26">
        <v>3.678929765886288E-2</v>
      </c>
      <c r="G23" s="16">
        <v>5.4399999999999997E-2</v>
      </c>
      <c r="H23" s="16">
        <v>3.4090909090909088E-2</v>
      </c>
    </row>
    <row r="24" spans="1:8" ht="19" x14ac:dyDescent="0.25">
      <c r="A24" s="27" t="s">
        <v>97</v>
      </c>
      <c r="B24" s="18">
        <v>17</v>
      </c>
      <c r="C24" s="18">
        <v>12</v>
      </c>
      <c r="D24" s="18">
        <v>10</v>
      </c>
      <c r="F24" s="26">
        <v>8.3333333333333329E-2</v>
      </c>
      <c r="G24" s="16">
        <v>5.7692307692307696E-2</v>
      </c>
      <c r="H24" s="16">
        <v>5.6497175141242938E-2</v>
      </c>
    </row>
    <row r="25" spans="1:8" ht="19" x14ac:dyDescent="0.25">
      <c r="A25" s="27" t="s">
        <v>101</v>
      </c>
      <c r="B25" s="18">
        <v>17</v>
      </c>
      <c r="C25" s="18">
        <v>34</v>
      </c>
      <c r="D25" s="18">
        <v>27</v>
      </c>
      <c r="F25" s="26">
        <v>1.9296254256526674E-2</v>
      </c>
      <c r="G25" s="16">
        <v>4.0865384615384616E-2</v>
      </c>
      <c r="H25" s="16">
        <v>3.4659820282413351E-2</v>
      </c>
    </row>
    <row r="26" spans="1:8" ht="19" x14ac:dyDescent="0.25">
      <c r="A26" s="27" t="s">
        <v>112</v>
      </c>
      <c r="B26" s="18">
        <v>14</v>
      </c>
      <c r="C26" s="18">
        <v>26</v>
      </c>
      <c r="D26" s="18">
        <v>15</v>
      </c>
      <c r="F26" s="26">
        <v>2.9106029106029108E-2</v>
      </c>
      <c r="G26" s="16">
        <v>5.3719008264462811E-2</v>
      </c>
      <c r="H26" s="16">
        <v>3.4642032332563508E-2</v>
      </c>
    </row>
    <row r="27" spans="1:8" ht="19" x14ac:dyDescent="0.25">
      <c r="A27" s="27" t="s">
        <v>129</v>
      </c>
      <c r="B27" s="18">
        <v>36</v>
      </c>
      <c r="C27" s="18">
        <v>65</v>
      </c>
      <c r="D27" s="18">
        <v>39</v>
      </c>
      <c r="F27" s="26">
        <v>4.2603550295857988E-2</v>
      </c>
      <c r="G27" s="16">
        <v>6.8134171907756808E-2</v>
      </c>
      <c r="H27" s="16">
        <v>4.3478260869565216E-2</v>
      </c>
    </row>
    <row r="28" spans="1:8" ht="19" x14ac:dyDescent="0.25">
      <c r="A28" s="27" t="s">
        <v>94</v>
      </c>
      <c r="B28" s="18">
        <v>11</v>
      </c>
      <c r="C28" s="18">
        <v>22</v>
      </c>
      <c r="D28" s="18">
        <v>23</v>
      </c>
      <c r="F28" s="26">
        <v>4.1825095057034217E-2</v>
      </c>
      <c r="G28" s="16">
        <v>7.8853046594982074E-2</v>
      </c>
      <c r="H28" s="16">
        <v>9.7872340425531917E-2</v>
      </c>
    </row>
    <row r="29" spans="1:8" ht="19" x14ac:dyDescent="0.25">
      <c r="A29" s="27" t="s">
        <v>89</v>
      </c>
      <c r="B29" s="18">
        <v>7</v>
      </c>
      <c r="C29" s="18">
        <v>2</v>
      </c>
      <c r="D29" s="18">
        <v>2</v>
      </c>
      <c r="F29" s="26">
        <v>3.7234042553191488E-2</v>
      </c>
      <c r="G29" s="16">
        <v>1.0256410256410256E-2</v>
      </c>
      <c r="H29" s="16">
        <v>1.098901098901099E-2</v>
      </c>
    </row>
    <row r="30" spans="1:8" ht="19" x14ac:dyDescent="0.25">
      <c r="A30" s="27" t="s">
        <v>98</v>
      </c>
      <c r="B30" s="18">
        <v>13</v>
      </c>
      <c r="C30" s="18">
        <v>24</v>
      </c>
      <c r="D30" s="18">
        <v>20</v>
      </c>
      <c r="F30" s="26">
        <v>3.2663316582914576E-2</v>
      </c>
      <c r="G30" s="16">
        <v>5.7553956834532377E-2</v>
      </c>
      <c r="H30" s="16">
        <v>5.434782608695652E-2</v>
      </c>
    </row>
    <row r="31" spans="1:8" ht="19" x14ac:dyDescent="0.25">
      <c r="A31" s="27" t="s">
        <v>145</v>
      </c>
      <c r="B31" s="18">
        <v>93</v>
      </c>
      <c r="C31" s="18">
        <v>502</v>
      </c>
      <c r="D31" s="18">
        <v>326</v>
      </c>
      <c r="F31" s="26">
        <v>2.5493421052631578E-2</v>
      </c>
      <c r="G31" s="16">
        <v>0.15561066336019838</v>
      </c>
      <c r="H31" s="16">
        <v>0.10458774462624318</v>
      </c>
    </row>
    <row r="32" spans="1:8" ht="19" x14ac:dyDescent="0.25">
      <c r="A32" s="27" t="s">
        <v>139</v>
      </c>
      <c r="B32" s="18">
        <v>32</v>
      </c>
      <c r="C32" s="18">
        <v>103</v>
      </c>
      <c r="D32" s="18">
        <v>51</v>
      </c>
      <c r="F32" s="26">
        <v>3.6866359447004608E-2</v>
      </c>
      <c r="G32" s="16">
        <v>0.13588390501319261</v>
      </c>
      <c r="H32" s="16">
        <v>7.4561403508771926E-2</v>
      </c>
    </row>
    <row r="33" spans="1:8" ht="19" x14ac:dyDescent="0.25">
      <c r="A33" s="27" t="s">
        <v>146</v>
      </c>
      <c r="B33" s="18">
        <v>139</v>
      </c>
      <c r="C33" s="18">
        <v>559</v>
      </c>
      <c r="D33" s="18">
        <v>389</v>
      </c>
      <c r="F33" s="26">
        <v>2.3587306974376377E-2</v>
      </c>
      <c r="G33" s="16">
        <v>9.6746278989269643E-2</v>
      </c>
      <c r="H33" s="16">
        <v>6.8947181850407657E-2</v>
      </c>
    </row>
    <row r="34" spans="1:8" ht="19" x14ac:dyDescent="0.25">
      <c r="A34" s="27" t="s">
        <v>140</v>
      </c>
      <c r="B34" s="18">
        <v>64</v>
      </c>
      <c r="C34" s="18">
        <v>137</v>
      </c>
      <c r="D34" s="18">
        <v>71</v>
      </c>
      <c r="F34" s="26">
        <v>1.8610061064262867E-2</v>
      </c>
      <c r="G34" s="16">
        <v>4.0822407628128728E-2</v>
      </c>
      <c r="H34" s="16">
        <v>2.3051948051948053E-2</v>
      </c>
    </row>
    <row r="35" spans="1:8" ht="19" x14ac:dyDescent="0.25">
      <c r="A35" s="27" t="s">
        <v>148</v>
      </c>
      <c r="B35" s="18">
        <v>384</v>
      </c>
      <c r="C35" s="18">
        <v>619</v>
      </c>
      <c r="D35" s="18">
        <v>368</v>
      </c>
      <c r="F35" s="26">
        <v>2.9461408623599816E-2</v>
      </c>
      <c r="G35" s="16">
        <v>4.5807740694146379E-2</v>
      </c>
      <c r="H35" s="16">
        <v>3.0903594222371517E-2</v>
      </c>
    </row>
    <row r="36" spans="1:8" ht="19" x14ac:dyDescent="0.25">
      <c r="A36" s="27" t="s">
        <v>142</v>
      </c>
      <c r="B36" s="18">
        <v>204</v>
      </c>
      <c r="C36" s="18">
        <v>298</v>
      </c>
      <c r="D36" s="18">
        <v>183</v>
      </c>
      <c r="F36" s="26">
        <v>3.0195381882770871E-2</v>
      </c>
      <c r="G36" s="16">
        <v>4.5268114841257784E-2</v>
      </c>
      <c r="H36" s="16">
        <v>3.0896505149417525E-2</v>
      </c>
    </row>
    <row r="37" spans="1:8" ht="19" x14ac:dyDescent="0.25">
      <c r="A37" s="27" t="s">
        <v>144</v>
      </c>
      <c r="B37" s="18">
        <v>142</v>
      </c>
      <c r="C37" s="18">
        <v>328</v>
      </c>
      <c r="D37" s="18">
        <v>213</v>
      </c>
      <c r="F37" s="26">
        <v>3.7615894039735101E-2</v>
      </c>
      <c r="G37" s="16">
        <v>7.5212107314836046E-2</v>
      </c>
      <c r="H37" s="16">
        <v>5.1812211140841648E-2</v>
      </c>
    </row>
    <row r="38" spans="1:8" ht="19" x14ac:dyDescent="0.25">
      <c r="A38" s="27" t="s">
        <v>127</v>
      </c>
      <c r="B38" s="18">
        <v>65</v>
      </c>
      <c r="C38" s="18">
        <v>105</v>
      </c>
      <c r="D38" s="18">
        <v>75</v>
      </c>
      <c r="F38" s="26">
        <v>4.3918918918918921E-2</v>
      </c>
      <c r="G38" s="16">
        <v>6.9536423841059597E-2</v>
      </c>
      <c r="H38" s="16">
        <v>5.9808612440191387E-2</v>
      </c>
    </row>
    <row r="39" spans="1:8" ht="19" x14ac:dyDescent="0.25">
      <c r="A39" s="27" t="s">
        <v>85</v>
      </c>
      <c r="B39" s="18">
        <v>2</v>
      </c>
      <c r="C39" s="18">
        <v>12</v>
      </c>
      <c r="D39" s="18">
        <v>12</v>
      </c>
      <c r="F39" s="26">
        <v>9.7087378640776691E-3</v>
      </c>
      <c r="G39" s="16">
        <v>5.9113300492610835E-2</v>
      </c>
      <c r="H39" s="16">
        <v>6.2176165803108807E-2</v>
      </c>
    </row>
    <row r="40" spans="1:8" ht="19" x14ac:dyDescent="0.25">
      <c r="A40" s="27" t="s">
        <v>141</v>
      </c>
      <c r="B40" s="18">
        <v>63</v>
      </c>
      <c r="C40" s="18">
        <v>135</v>
      </c>
      <c r="D40" s="18">
        <v>41</v>
      </c>
      <c r="F40" s="26">
        <v>2.1604938271604937E-2</v>
      </c>
      <c r="G40" s="16">
        <v>4.2399497487437189E-2</v>
      </c>
      <c r="H40" s="16">
        <v>1.4441704825642832E-2</v>
      </c>
    </row>
    <row r="41" spans="1:8" ht="19" x14ac:dyDescent="0.25">
      <c r="A41" s="27" t="s">
        <v>147</v>
      </c>
      <c r="B41" s="18">
        <v>174</v>
      </c>
      <c r="C41" s="18">
        <v>363</v>
      </c>
      <c r="D41" s="18">
        <v>161</v>
      </c>
      <c r="F41" s="26">
        <v>3.6716606879088412E-2</v>
      </c>
      <c r="G41" s="16">
        <v>5.6366459627329189E-2</v>
      </c>
      <c r="H41" s="16">
        <v>2.5306507387613957E-2</v>
      </c>
    </row>
    <row r="42" spans="1:8" ht="19" x14ac:dyDescent="0.25">
      <c r="A42" s="27" t="s">
        <v>90</v>
      </c>
      <c r="B42" s="18">
        <v>9</v>
      </c>
      <c r="C42" s="18">
        <v>15</v>
      </c>
      <c r="D42" s="18">
        <v>16</v>
      </c>
      <c r="F42" s="26">
        <v>2.0881670533642691E-2</v>
      </c>
      <c r="G42" s="16">
        <v>3.9267015706806283E-2</v>
      </c>
      <c r="H42" s="16">
        <v>4.9079754601226995E-2</v>
      </c>
    </row>
    <row r="43" spans="1:8" ht="19" x14ac:dyDescent="0.25">
      <c r="A43" s="27" t="s">
        <v>102</v>
      </c>
      <c r="B43" s="18">
        <v>12</v>
      </c>
      <c r="C43" s="18">
        <v>32</v>
      </c>
      <c r="D43" s="18">
        <v>21</v>
      </c>
      <c r="F43" s="26">
        <v>3.8338658146964855E-2</v>
      </c>
      <c r="G43" s="16">
        <v>9.4955489614243327E-2</v>
      </c>
      <c r="H43" s="16">
        <v>7.9245283018867921E-2</v>
      </c>
    </row>
    <row r="44" spans="1:8" ht="19" x14ac:dyDescent="0.25">
      <c r="A44" s="27" t="s">
        <v>86</v>
      </c>
      <c r="B44" s="18">
        <v>2</v>
      </c>
      <c r="C44" s="18">
        <v>4</v>
      </c>
      <c r="D44" s="18">
        <v>4</v>
      </c>
      <c r="F44" s="26">
        <v>1.2578616352201259E-2</v>
      </c>
      <c r="G44" s="16">
        <v>3.1007751937984496E-2</v>
      </c>
      <c r="H44" s="16">
        <v>3.3898305084745763E-2</v>
      </c>
    </row>
    <row r="45" spans="1:8" ht="19" x14ac:dyDescent="0.25">
      <c r="A45" s="27" t="s">
        <v>82</v>
      </c>
      <c r="B45" s="18">
        <v>29</v>
      </c>
      <c r="C45" s="18">
        <v>35</v>
      </c>
      <c r="D45" s="18">
        <v>38</v>
      </c>
      <c r="F45" s="26">
        <v>9.5394736842105268E-2</v>
      </c>
      <c r="G45" s="16">
        <v>9.6418732782369149E-2</v>
      </c>
      <c r="H45" s="16">
        <v>0.12582781456953643</v>
      </c>
    </row>
    <row r="46" spans="1:8" ht="19" x14ac:dyDescent="0.25">
      <c r="A46" s="27" t="s">
        <v>133</v>
      </c>
      <c r="B46" s="18">
        <v>165</v>
      </c>
      <c r="C46" s="18">
        <v>267</v>
      </c>
      <c r="D46" s="18">
        <v>223</v>
      </c>
      <c r="F46" s="26">
        <v>9.9818511796733206E-2</v>
      </c>
      <c r="G46" s="16">
        <v>0.13862928348909656</v>
      </c>
      <c r="H46" s="16">
        <v>0.13539769277474195</v>
      </c>
    </row>
    <row r="47" spans="1:8" ht="19" x14ac:dyDescent="0.25">
      <c r="A47" s="27" t="s">
        <v>109</v>
      </c>
      <c r="B47" s="18">
        <v>15</v>
      </c>
      <c r="C47" s="18">
        <v>26</v>
      </c>
      <c r="D47" s="18">
        <v>10</v>
      </c>
      <c r="F47" s="26">
        <v>0.10869565217391304</v>
      </c>
      <c r="G47" s="16">
        <v>0.17333333333333334</v>
      </c>
      <c r="H47" s="16">
        <v>7.6923076923076927E-2</v>
      </c>
    </row>
    <row r="48" spans="1:8" ht="19" x14ac:dyDescent="0.25">
      <c r="A48" s="27" t="s">
        <v>83</v>
      </c>
      <c r="B48" s="18">
        <v>19</v>
      </c>
      <c r="C48" s="18">
        <v>44</v>
      </c>
      <c r="D48" s="18">
        <v>42</v>
      </c>
      <c r="F48" s="26">
        <v>4.6683046683046681E-2</v>
      </c>
      <c r="G48" s="16">
        <v>9.1097308488612833E-2</v>
      </c>
      <c r="H48" s="16">
        <v>0.10071942446043165</v>
      </c>
    </row>
    <row r="49" spans="1:8" ht="19" x14ac:dyDescent="0.25">
      <c r="A49" s="27" t="s">
        <v>104</v>
      </c>
      <c r="B49" s="18">
        <v>20</v>
      </c>
      <c r="C49" s="18">
        <v>36</v>
      </c>
      <c r="D49" s="18">
        <v>23</v>
      </c>
      <c r="F49" s="26">
        <v>4.1322314049586778E-2</v>
      </c>
      <c r="G49" s="16">
        <v>7.2434607645875254E-2</v>
      </c>
      <c r="H49" s="16">
        <v>5.1569506726457402E-2</v>
      </c>
    </row>
    <row r="50" spans="1:8" ht="19" x14ac:dyDescent="0.25">
      <c r="A50" s="27" t="s">
        <v>128</v>
      </c>
      <c r="B50" s="18">
        <v>29</v>
      </c>
      <c r="C50" s="18">
        <v>58</v>
      </c>
      <c r="D50" s="18">
        <v>34</v>
      </c>
      <c r="F50" s="26">
        <v>1.9621109607577809E-2</v>
      </c>
      <c r="G50" s="16">
        <v>5.3456221198156684E-2</v>
      </c>
      <c r="H50" s="16">
        <v>3.4239677744209468E-2</v>
      </c>
    </row>
    <row r="51" spans="1:8" ht="19" x14ac:dyDescent="0.25">
      <c r="A51" s="27" t="s">
        <v>123</v>
      </c>
      <c r="B51" s="18">
        <v>32</v>
      </c>
      <c r="C51" s="18">
        <v>57</v>
      </c>
      <c r="D51" s="18">
        <v>28</v>
      </c>
      <c r="F51" s="26">
        <v>2.1164021164021163E-2</v>
      </c>
      <c r="G51" s="16">
        <v>4.0743388134381699E-2</v>
      </c>
      <c r="H51" s="16">
        <v>2.1604938271604937E-2</v>
      </c>
    </row>
    <row r="52" spans="1:8" ht="19" x14ac:dyDescent="0.25">
      <c r="A52" s="27" t="s">
        <v>114</v>
      </c>
      <c r="B52" s="18">
        <v>31</v>
      </c>
      <c r="C52" s="18">
        <v>71</v>
      </c>
      <c r="D52" s="18">
        <v>54</v>
      </c>
      <c r="F52" s="26">
        <v>5.0819672131147541E-2</v>
      </c>
      <c r="G52" s="16">
        <v>0.1080669710806697</v>
      </c>
      <c r="H52" s="16">
        <v>8.8091353996737357E-2</v>
      </c>
    </row>
    <row r="53" spans="1:8" ht="19" x14ac:dyDescent="0.25">
      <c r="A53" s="27" t="s">
        <v>134</v>
      </c>
      <c r="B53" s="18">
        <v>73</v>
      </c>
      <c r="C53" s="18">
        <v>170</v>
      </c>
      <c r="D53" s="18">
        <v>131</v>
      </c>
      <c r="F53" s="26">
        <v>5.1883439943141436E-2</v>
      </c>
      <c r="G53" s="16">
        <v>0.11273209549071618</v>
      </c>
      <c r="H53" s="16">
        <v>9.9544072948328274E-2</v>
      </c>
    </row>
    <row r="54" spans="1:8" ht="19" x14ac:dyDescent="0.25">
      <c r="A54" s="27" t="s">
        <v>81</v>
      </c>
      <c r="B54" s="18">
        <v>10</v>
      </c>
      <c r="C54" s="18">
        <v>14</v>
      </c>
      <c r="D54" s="18">
        <v>22</v>
      </c>
      <c r="F54" s="26">
        <v>5.7471264367816091E-2</v>
      </c>
      <c r="G54" s="16">
        <v>6.3926940639269403E-2</v>
      </c>
      <c r="H54" s="16">
        <v>0.12290502793296089</v>
      </c>
    </row>
    <row r="55" spans="1:8" ht="19" x14ac:dyDescent="0.25">
      <c r="A55" s="27" t="s">
        <v>130</v>
      </c>
      <c r="B55" s="18">
        <v>41</v>
      </c>
      <c r="C55" s="18">
        <v>78</v>
      </c>
      <c r="D55" s="18">
        <v>43</v>
      </c>
      <c r="F55" s="26">
        <v>5.1507537688442212E-2</v>
      </c>
      <c r="G55" s="16">
        <v>8.9655172413793102E-2</v>
      </c>
      <c r="H55" s="16">
        <v>5.7563587684069613E-2</v>
      </c>
    </row>
    <row r="56" spans="1:8" ht="19" x14ac:dyDescent="0.25">
      <c r="A56" s="27" t="s">
        <v>124</v>
      </c>
      <c r="B56" s="18">
        <v>35</v>
      </c>
      <c r="C56" s="18">
        <v>69</v>
      </c>
      <c r="D56" s="18">
        <v>48</v>
      </c>
      <c r="F56" s="26">
        <v>4.8275862068965517E-2</v>
      </c>
      <c r="G56" s="16">
        <v>9.0196078431372548E-2</v>
      </c>
      <c r="H56" s="16">
        <v>6.9264069264069264E-2</v>
      </c>
    </row>
    <row r="57" spans="1:8" ht="19" x14ac:dyDescent="0.25">
      <c r="A57" s="27" t="s">
        <v>87</v>
      </c>
      <c r="B57" s="18">
        <v>114</v>
      </c>
      <c r="C57" s="18">
        <v>5</v>
      </c>
      <c r="D57" s="18">
        <v>6</v>
      </c>
      <c r="F57" s="26">
        <v>5.8103975535168197E-2</v>
      </c>
      <c r="G57" s="16">
        <v>5.434782608695652E-2</v>
      </c>
      <c r="H57" s="16">
        <v>5.7692307692307696E-2</v>
      </c>
    </row>
    <row r="58" spans="1:8" ht="19" x14ac:dyDescent="0.25">
      <c r="A58" s="27" t="s">
        <v>119</v>
      </c>
      <c r="B58" s="18">
        <v>12</v>
      </c>
      <c r="C58" s="18">
        <v>42</v>
      </c>
      <c r="D58" s="18">
        <v>25</v>
      </c>
      <c r="F58" s="26">
        <v>1.8927444794952682E-2</v>
      </c>
      <c r="G58" s="16">
        <v>6.7524115755627015E-2</v>
      </c>
      <c r="H58" s="16">
        <v>4.5207956600361664E-2</v>
      </c>
    </row>
    <row r="59" spans="1:8" ht="19" x14ac:dyDescent="0.25">
      <c r="A59" s="27" t="s">
        <v>108</v>
      </c>
      <c r="B59" s="18">
        <v>44</v>
      </c>
      <c r="C59" s="18">
        <v>40</v>
      </c>
      <c r="D59" s="18">
        <v>25</v>
      </c>
      <c r="F59" s="26">
        <v>0.16730038022813687</v>
      </c>
      <c r="G59" s="16">
        <v>0.12820512820512819</v>
      </c>
      <c r="H59" s="16">
        <v>9.727626459143969E-2</v>
      </c>
    </row>
    <row r="60" spans="1:8" ht="19" x14ac:dyDescent="0.25">
      <c r="A60" s="27" t="s">
        <v>113</v>
      </c>
      <c r="B60" s="18">
        <v>14</v>
      </c>
      <c r="C60" s="18">
        <v>23</v>
      </c>
      <c r="D60" s="18">
        <v>7</v>
      </c>
      <c r="F60" s="26">
        <v>4.5602605863192182E-2</v>
      </c>
      <c r="G60" s="16">
        <v>7.1874999999999994E-2</v>
      </c>
      <c r="H60" s="16">
        <v>2.3411371237458192E-2</v>
      </c>
    </row>
    <row r="61" spans="1:8" ht="19" x14ac:dyDescent="0.25">
      <c r="A61" s="27" t="s">
        <v>125</v>
      </c>
      <c r="B61" s="18">
        <v>49</v>
      </c>
      <c r="C61" s="18">
        <v>71</v>
      </c>
      <c r="D61" s="18">
        <v>45</v>
      </c>
      <c r="F61" s="26">
        <v>0.12894736842105264</v>
      </c>
      <c r="G61" s="16">
        <v>0.19832402234636873</v>
      </c>
      <c r="H61" s="16">
        <v>0.14802631578947367</v>
      </c>
    </row>
    <row r="62" spans="1:8" ht="19" x14ac:dyDescent="0.25">
      <c r="A62" s="27" t="s">
        <v>126</v>
      </c>
      <c r="B62" s="18">
        <v>112</v>
      </c>
      <c r="C62" s="18">
        <v>234</v>
      </c>
      <c r="D62" s="18">
        <v>194</v>
      </c>
      <c r="F62" s="26">
        <v>5.3665548634403447E-2</v>
      </c>
      <c r="G62" s="16">
        <v>0.10344827586206896</v>
      </c>
      <c r="H62" s="16">
        <v>9.8178137651821859E-2</v>
      </c>
    </row>
    <row r="63" spans="1:8" ht="19" x14ac:dyDescent="0.25">
      <c r="A63" s="27" t="s">
        <v>136</v>
      </c>
      <c r="B63" s="18">
        <v>84</v>
      </c>
      <c r="C63" s="18">
        <v>137</v>
      </c>
      <c r="D63" s="18">
        <v>89</v>
      </c>
      <c r="F63" s="26">
        <v>7.6923076923076927E-2</v>
      </c>
      <c r="G63" s="16">
        <v>0.10916334661354582</v>
      </c>
      <c r="H63" s="16">
        <v>8.6660175267770201E-2</v>
      </c>
    </row>
    <row r="64" spans="1:8" ht="19" x14ac:dyDescent="0.25">
      <c r="A64" s="27" t="s">
        <v>135</v>
      </c>
      <c r="B64" s="18">
        <v>80</v>
      </c>
      <c r="C64" s="18">
        <v>142</v>
      </c>
      <c r="D64" s="18">
        <v>101</v>
      </c>
      <c r="F64" s="26">
        <v>4.5819014891179836E-2</v>
      </c>
      <c r="G64" s="16">
        <v>7.4736842105263157E-2</v>
      </c>
      <c r="H64" s="16">
        <v>5.8381502890173409E-2</v>
      </c>
    </row>
    <row r="65" spans="1:8" ht="19" x14ac:dyDescent="0.25">
      <c r="A65" s="27" t="s">
        <v>91</v>
      </c>
      <c r="B65" s="18">
        <v>41</v>
      </c>
      <c r="C65" s="18">
        <v>74</v>
      </c>
      <c r="D65" s="18">
        <v>75</v>
      </c>
      <c r="F65" s="26">
        <v>2.8551532033426183E-2</v>
      </c>
      <c r="G65" s="16">
        <v>4.900662251655629E-2</v>
      </c>
      <c r="H65" s="16">
        <v>5.5473372781065088E-2</v>
      </c>
    </row>
    <row r="66" spans="1:8" ht="19" x14ac:dyDescent="0.25">
      <c r="A66" s="27" t="s">
        <v>115</v>
      </c>
      <c r="B66" s="18">
        <v>27</v>
      </c>
      <c r="C66" s="18">
        <v>52</v>
      </c>
      <c r="D66" s="18">
        <v>36</v>
      </c>
      <c r="F66" s="26">
        <v>2.3705004389815629E-2</v>
      </c>
      <c r="G66" s="16">
        <v>4.2276422764227641E-2</v>
      </c>
      <c r="H66" s="16">
        <v>3.2608695652173912E-2</v>
      </c>
    </row>
    <row r="67" spans="1:8" ht="19" x14ac:dyDescent="0.25">
      <c r="A67" s="27" t="s">
        <v>106</v>
      </c>
      <c r="B67" s="18">
        <v>14</v>
      </c>
      <c r="C67" s="18">
        <v>47</v>
      </c>
      <c r="D67" s="18">
        <v>40</v>
      </c>
      <c r="F67" s="26">
        <v>4.8109965635738834E-2</v>
      </c>
      <c r="G67" s="16">
        <v>0.13428571428571429</v>
      </c>
      <c r="H67" s="16">
        <v>0.12345679012345678</v>
      </c>
    </row>
    <row r="68" spans="1:8" ht="19" x14ac:dyDescent="0.25">
      <c r="A68" s="27" t="s">
        <v>95</v>
      </c>
      <c r="B68" s="18">
        <v>11</v>
      </c>
      <c r="C68" s="18">
        <v>9</v>
      </c>
      <c r="D68" s="18">
        <v>5</v>
      </c>
      <c r="F68" s="26">
        <v>6.7901234567901231E-2</v>
      </c>
      <c r="G68" s="16">
        <v>4.9450549450549448E-2</v>
      </c>
      <c r="H68" s="16">
        <v>3.0120481927710843E-2</v>
      </c>
    </row>
    <row r="69" spans="1:8" ht="19" x14ac:dyDescent="0.25">
      <c r="A69" s="27" t="s">
        <v>120</v>
      </c>
      <c r="B69" s="18">
        <v>8</v>
      </c>
      <c r="C69" s="18">
        <v>34</v>
      </c>
      <c r="D69" s="18">
        <v>16</v>
      </c>
      <c r="F69" s="26">
        <v>1.7167381974248927E-2</v>
      </c>
      <c r="G69" s="16">
        <v>7.2805139186295498E-2</v>
      </c>
      <c r="H69" s="16">
        <v>3.6036036036036036E-2</v>
      </c>
    </row>
    <row r="70" spans="1:8" ht="19" x14ac:dyDescent="0.25">
      <c r="A70" s="27" t="s">
        <v>132</v>
      </c>
      <c r="B70" s="18">
        <v>53</v>
      </c>
      <c r="C70" s="18">
        <v>69</v>
      </c>
      <c r="D70" s="18">
        <v>36</v>
      </c>
      <c r="F70" s="26">
        <v>5.4922279792746116E-2</v>
      </c>
      <c r="G70" s="16">
        <v>6.9207622868605823E-2</v>
      </c>
      <c r="H70" s="16">
        <v>3.951701427003293E-2</v>
      </c>
    </row>
    <row r="71" spans="1:8" ht="19" x14ac:dyDescent="0.25">
      <c r="A71" s="27" t="s">
        <v>96</v>
      </c>
      <c r="B71" s="18">
        <v>6</v>
      </c>
      <c r="C71" s="18">
        <v>7</v>
      </c>
      <c r="D71" s="18">
        <v>5</v>
      </c>
      <c r="F71" s="26">
        <v>3.614457831325301E-2</v>
      </c>
      <c r="G71" s="16">
        <v>4.2424242424242427E-2</v>
      </c>
      <c r="H71" s="16">
        <v>3.3557046979865772E-2</v>
      </c>
    </row>
    <row r="72" spans="1:8" ht="19" x14ac:dyDescent="0.25">
      <c r="A72" s="27" t="s">
        <v>117</v>
      </c>
      <c r="B72" s="18">
        <v>32</v>
      </c>
      <c r="C72" s="18">
        <v>54</v>
      </c>
      <c r="D72" s="18">
        <v>35</v>
      </c>
      <c r="F72" s="26">
        <v>3.1558185404339252E-2</v>
      </c>
      <c r="G72" s="16">
        <v>5.578512396694215E-2</v>
      </c>
      <c r="H72" s="16">
        <v>3.9637599093997736E-2</v>
      </c>
    </row>
    <row r="74" spans="1:8" x14ac:dyDescent="0.2">
      <c r="A74" s="11"/>
    </row>
    <row r="75" spans="1:8" x14ac:dyDescent="0.2">
      <c r="A75" s="38" t="s">
        <v>167</v>
      </c>
    </row>
    <row r="78" spans="1:8" x14ac:dyDescent="0.2">
      <c r="A78" s="11"/>
    </row>
  </sheetData>
  <sortState xmlns:xlrd2="http://schemas.microsoft.com/office/spreadsheetml/2017/richdata2" ref="A5:U72">
    <sortCondition ref="A5:A72"/>
  </sortState>
  <mergeCells count="2">
    <mergeCell ref="B3:D3"/>
    <mergeCell ref="F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C3D7F57A98142B653387FA8878417" ma:contentTypeVersion="13" ma:contentTypeDescription="Crear nuevo documento." ma:contentTypeScope="" ma:versionID="64f04aa16d25cc4fc3c84285837f5916">
  <xsd:schema xmlns:xsd="http://www.w3.org/2001/XMLSchema" xmlns:xs="http://www.w3.org/2001/XMLSchema" xmlns:p="http://schemas.microsoft.com/office/2006/metadata/properties" xmlns:ns2="92013322-f034-4397-ba0a-09070bbd6b1b" xmlns:ns3="34703f70-ae3e-413a-9ae8-252b974962a8" targetNamespace="http://schemas.microsoft.com/office/2006/metadata/properties" ma:root="true" ma:fieldsID="9e6c82040dc51910152b9900d2e62958" ns2:_="" ns3:_="">
    <xsd:import namespace="92013322-f034-4397-ba0a-09070bbd6b1b"/>
    <xsd:import namespace="34703f70-ae3e-413a-9ae8-252b974962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13322-f034-4397-ba0a-09070bbd6b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03f70-ae3e-413a-9ae8-252b974962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096907-A857-4A64-ACCC-3B5B19C0197A}"/>
</file>

<file path=customXml/itemProps2.xml><?xml version="1.0" encoding="utf-8"?>
<ds:datastoreItem xmlns:ds="http://schemas.openxmlformats.org/officeDocument/2006/customXml" ds:itemID="{1EC22DBA-64D4-4FF2-9A40-C8A3C3CABD41}"/>
</file>

<file path=customXml/itemProps3.xml><?xml version="1.0" encoding="utf-8"?>
<ds:datastoreItem xmlns:ds="http://schemas.openxmlformats.org/officeDocument/2006/customXml" ds:itemID="{3C89AA4B-19D0-4D57-9603-BA86D8882C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</vt:lpstr>
      <vt:lpstr>CCAA y provincias</vt:lpstr>
      <vt:lpstr>Sectores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Casillas Bueno</dc:creator>
  <cp:lastModifiedBy>José Carlos Casillas Bueno</cp:lastModifiedBy>
  <dcterms:created xsi:type="dcterms:W3CDTF">2022-02-07T12:05:39Z</dcterms:created>
  <dcterms:modified xsi:type="dcterms:W3CDTF">2022-02-10T14:25:37Z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0x0101005F8C3D7F57A98142B653387FA8878417</vt:lpwstr>
  </property>
</Properties>
</file>